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<sst xmlns="http://schemas.openxmlformats.org/spreadsheetml/2006/main" count="81" uniqueCount="63">
  <si>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</si>
  <si>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</si>
  <si>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</si>
  <si>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</si>
  <si>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</si>
  <si>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</si>
  <si>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</si>
  <si>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</si>
  <si>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</si>
  <si>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</si>
  <si>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</si>
  <si>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</si>
  <si>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</si>
  <si>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</si>
  <si>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</si>
  <si>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</si>
  <si>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</si>
  <si>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</si>
  <si>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</si>
  <si>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</si>
  <si>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</si>
  <si>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</si>
  <si>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</si>
  <si>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</si>
  <si>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</si>
  <si>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</si>
  <si>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</si>
  <si>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</si>
  <si>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</si>
  <si>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</si>
  <si>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</si>
  <si>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</si>
  <si>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</si>
  <si>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</si>
  <si>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</si>
  <si>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</si>
  <si>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</si>
  <si>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</si>
  <si>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</si>
  <si>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</si>
  <si>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</si>
  <si>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</si>
  <si>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</si>
  <si>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</si>
  <si>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</si>
  <si>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</si>
  <si>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</si>
  <si>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</si>
  <si>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</si>
  <si>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</si>
  <si>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</si>
  <si>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</si>
  <si>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</si>
  <si>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</si>
  <si>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</si>
  <si>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</si>
  <si>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</si>
  <si>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</si>
  <si>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</si>
  <si>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</si>
  <si>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</si>
  <si>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</si>
  <si>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22/07/20 - VENCIMENTO 29/07/20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</si>
</sst>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8" sqref="B8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873804.21</v>
      </c>
      <c r="C6" s="10">
        <v>1055411.47</v>
      </c>
      <c r="D6" s="10">
        <v>1262691.5799999998</v>
      </c>
      <c r="E6" s="10">
        <v>699182.09</v>
      </c>
      <c r="F6" s="10">
        <v>773103.46</v>
      </c>
      <c r="G6" s="10">
        <v>883344.06</v>
      </c>
      <c r="H6" s="10">
        <v>786647.66</v>
      </c>
      <c r="I6" s="10">
        <v>1051660.6199999999</v>
      </c>
      <c r="J6" s="10">
        <v>285502.52</v>
      </c>
      <c r="K6" s="10">
        <f>SUM(B6:J6)</f>
        <v>7671347.67</v>
      </c>
      <c r="Q6"/>
      <c r="R6"/>
    </row>
    <row r="7" spans="1:18" ht="27" customHeight="1">
      <c r="A7" s="2" t="s">
        <v>4</v>
      </c>
      <c r="B7" s="19">
        <v>-450106.5499999998</v>
      </c>
      <c r="C7" s="19">
        <v>-327991.54000000004</v>
      </c>
      <c r="D7" s="19">
        <v>-479076.30000000005</v>
      </c>
      <c r="E7" s="19">
        <v>-360316.75</v>
      </c>
      <c r="F7" s="19">
        <v>-264545.3700000001</v>
      </c>
      <c r="G7" s="19">
        <v>-529021.5699999998</v>
      </c>
      <c r="H7" s="19">
        <v>-300540.5600000002</v>
      </c>
      <c r="I7" s="19">
        <v>-380919.4299999998</v>
      </c>
      <c r="J7" s="19">
        <v>-63992.669999999925</v>
      </c>
      <c r="K7" s="8">
        <f>SUM(B7:J7)</f>
        <v>-3156510.7399999998</v>
      </c>
      <c r="Q7"/>
      <c r="R7"/>
    </row>
    <row r="8" spans="1:11" ht="27" customHeight="1">
      <c r="A8" s="6" t="s">
        <v>5</v>
      </c>
      <c r="B8" s="7">
        <f>B6+B7</f>
        <v>423697.66000000015</v>
      </c>
      <c r="C8" s="7">
        <f aca="true" t="shared" si="0" ref="C8:J8">C6+C7</f>
        <v>727419.9299999999</v>
      </c>
      <c r="D8" s="7">
        <f t="shared" si="0"/>
        <v>783615.2799999998</v>
      </c>
      <c r="E8" s="7">
        <f t="shared" si="0"/>
        <v>338865.33999999997</v>
      </c>
      <c r="F8" s="7">
        <f t="shared" si="0"/>
        <v>508558.08999999985</v>
      </c>
      <c r="G8" s="7">
        <f t="shared" si="0"/>
        <v>354322.4900000002</v>
      </c>
      <c r="H8" s="7">
        <f t="shared" si="0"/>
        <v>486107.09999999986</v>
      </c>
      <c r="I8" s="7">
        <f t="shared" si="0"/>
        <v>670741.1900000001</v>
      </c>
      <c r="J8" s="7">
        <f t="shared" si="0"/>
        <v>221509.8500000001</v>
      </c>
      <c r="K8" s="7">
        <f>+K7+K6</f>
        <v>4514836.93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313816.95999999996</v>
      </c>
      <c r="C13" s="10">
        <v>328180.78</v>
      </c>
      <c r="D13" s="10">
        <v>1096267.2799999998</v>
      </c>
      <c r="E13" s="10">
        <v>877211.36</v>
      </c>
      <c r="F13" s="10">
        <v>800001.38</v>
      </c>
      <c r="G13" s="10">
        <v>510311.73</v>
      </c>
      <c r="H13" s="10">
        <v>263896.35</v>
      </c>
      <c r="I13" s="10">
        <v>329743.82999999996</v>
      </c>
      <c r="J13" s="10">
        <v>336553.73000000004</v>
      </c>
      <c r="K13" s="10">
        <v>567163.54</v>
      </c>
      <c r="L13" s="10">
        <f>SUM(B13:K13)</f>
        <v>5423146.94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-21941.140000000014</v>
      </c>
      <c r="C14" s="8">
        <v>-39514.95999999996</v>
      </c>
      <c r="D14" s="8">
        <v>-107680.92000000016</v>
      </c>
      <c r="E14" s="8">
        <v>-105635.50999999978</v>
      </c>
      <c r="F14" s="8">
        <v>-93706.53000000003</v>
      </c>
      <c r="G14" s="8">
        <v>-26068.599999999977</v>
      </c>
      <c r="H14" s="8">
        <v>-11020.660000000033</v>
      </c>
      <c r="I14" s="8">
        <v>-51924.090000000026</v>
      </c>
      <c r="J14" s="8">
        <v>-11572</v>
      </c>
      <c r="K14" s="8">
        <v>-57459.81999999995</v>
      </c>
      <c r="L14" s="8">
        <f>SUM(B14:K14)</f>
        <v>-526524.23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291875.81999999995</v>
      </c>
      <c r="C15" s="7">
        <f aca="true" t="shared" si="1" ref="C15:K15">C13+C14</f>
        <v>288665.82000000007</v>
      </c>
      <c r="D15" s="7">
        <f t="shared" si="1"/>
        <v>988586.3599999996</v>
      </c>
      <c r="E15" s="7">
        <f t="shared" si="1"/>
        <v>771575.8500000002</v>
      </c>
      <c r="F15" s="7">
        <f t="shared" si="1"/>
        <v>706294.85</v>
      </c>
      <c r="G15" s="7">
        <f t="shared" si="1"/>
        <v>484243.13</v>
      </c>
      <c r="H15" s="7">
        <f t="shared" si="1"/>
        <v>252875.68999999994</v>
      </c>
      <c r="I15" s="7">
        <f t="shared" si="1"/>
        <v>277819.73999999993</v>
      </c>
      <c r="J15" s="7">
        <f t="shared" si="1"/>
        <v>324981.73000000004</v>
      </c>
      <c r="K15" s="7">
        <f t="shared" si="1"/>
        <v>509703.7200000001</v>
      </c>
      <c r="L15" s="7">
        <f>+L13+L14</f>
        <v>4896622.710000001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908578.12</v>
      </c>
      <c r="C20" s="10">
        <v>703066.8400000001</v>
      </c>
      <c r="D20" s="10">
        <v>575721.22</v>
      </c>
      <c r="E20" s="10">
        <v>172412.12000000002</v>
      </c>
      <c r="F20" s="10">
        <v>642529.63</v>
      </c>
      <c r="G20" s="10">
        <v>857370.84</v>
      </c>
      <c r="H20" s="10">
        <v>171433.42</v>
      </c>
      <c r="I20" s="10">
        <v>671472.1000000001</v>
      </c>
      <c r="J20" s="10">
        <v>652139.05</v>
      </c>
      <c r="K20" s="10">
        <v>803674.3300000001</v>
      </c>
      <c r="L20" s="10">
        <v>743014.9700000001</v>
      </c>
      <c r="M20" s="10">
        <v>348892.28</v>
      </c>
      <c r="N20" s="10">
        <v>220809.08</v>
      </c>
      <c r="O20" s="10">
        <f>SUM(B20:N20)</f>
        <v>7471113.999999999</v>
      </c>
    </row>
    <row r="21" spans="1:15" ht="27" customHeight="1">
      <c r="A21" s="2" t="s">
        <v>4</v>
      </c>
      <c r="B21" s="8">
        <v>-112201.76999999999</v>
      </c>
      <c r="C21" s="8">
        <v>-81730.8</v>
      </c>
      <c r="D21" s="8">
        <v>-92770.43</v>
      </c>
      <c r="E21" s="8">
        <v>-15064.95</v>
      </c>
      <c r="F21" s="8">
        <v>-63594.96</v>
      </c>
      <c r="G21" s="8">
        <v>-89235.93</v>
      </c>
      <c r="H21" s="8">
        <v>-8575.6</v>
      </c>
      <c r="I21" s="8">
        <v>-116931.41</v>
      </c>
      <c r="J21" s="8">
        <v>-84387.26000000001</v>
      </c>
      <c r="K21" s="8">
        <v>-75540.91</v>
      </c>
      <c r="L21" s="8">
        <v>-75962.53</v>
      </c>
      <c r="M21" s="8">
        <v>-21704.3</v>
      </c>
      <c r="N21" s="8">
        <v>-23811.309999999998</v>
      </c>
      <c r="O21" s="8">
        <f>SUM(B21:N21)</f>
        <v>-861512.1600000001</v>
      </c>
    </row>
    <row r="22" spans="1:15" ht="27" customHeight="1">
      <c r="A22" s="6" t="s">
        <v>5</v>
      </c>
      <c r="B22" s="7">
        <f>+B20+B21</f>
        <v>796376.35</v>
      </c>
      <c r="C22" s="7">
        <f>+C20+C21</f>
        <v>621336.04</v>
      </c>
      <c r="D22" s="7">
        <f aca="true" t="shared" si="2" ref="D22:O22">+D20+D21</f>
        <v>482950.79</v>
      </c>
      <c r="E22" s="7">
        <f t="shared" si="2"/>
        <v>157347.17</v>
      </c>
      <c r="F22" s="7">
        <f t="shared" si="2"/>
        <v>578934.67</v>
      </c>
      <c r="G22" s="7">
        <f t="shared" si="2"/>
        <v>768134.9099999999</v>
      </c>
      <c r="H22" s="7">
        <f t="shared" si="2"/>
        <v>162857.82</v>
      </c>
      <c r="I22" s="7">
        <f t="shared" si="2"/>
        <v>554540.6900000001</v>
      </c>
      <c r="J22" s="7">
        <f t="shared" si="2"/>
        <v>567751.79</v>
      </c>
      <c r="K22" s="7">
        <f t="shared" si="2"/>
        <v>728133.42</v>
      </c>
      <c r="L22" s="7">
        <f t="shared" si="2"/>
        <v>667052.4400000001</v>
      </c>
      <c r="M22" s="7">
        <f t="shared" si="2"/>
        <v>327187.98000000004</v>
      </c>
      <c r="N22" s="7">
        <f t="shared" si="2"/>
        <v>196997.77</v>
      </c>
      <c r="O22" s="7">
        <f t="shared" si="2"/>
        <v>6609601.839999999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2020-07-28T20:32:31Z</dcterms:modified>
  <cp:category/>
  <cp:version/>
  <cp:contentType/>
  <cp:contentStatus/>
</cp:coreProperties>
</file>