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<sst xmlns="http://schemas.openxmlformats.org/spreadsheetml/2006/main" count="81" uniqueCount="63">
  <si>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</si>
  <si>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</si>
  <si>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</si>
  <si>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</si>
  <si>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</si>
  <si>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</si>
  <si>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</si>
  <si>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</si>
  <si>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</si>
  <si>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</si>
  <si>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</si>
  <si>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</si>
  <si>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</si>
  <si>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</si>
  <si>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</si>
  <si>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</si>
  <si>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</si>
  <si>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</si>
  <si>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</si>
  <si>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</si>
  <si>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</si>
  <si>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</si>
  <si>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</si>
  <si>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</si>
  <si>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</si>
  <si>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</si>
  <si>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</si>
  <si>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</si>
  <si>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</si>
  <si>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</si>
  <si>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</si>
  <si>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</si>
  <si>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</si>
  <si>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</si>
  <si>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</si>
  <si>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</si>
  <si>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</si>
  <si>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</si>
  <si>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</si>
  <si>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</si>
  <si>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</si>
  <si>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</si>
  <si>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</si>
  <si>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</si>
  <si>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</si>
  <si>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</si>
  <si>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</si>
  <si>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</si>
  <si>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</si>
  <si>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</si>
  <si>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</si>
  <si>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</si>
  <si>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</si>
  <si>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</si>
  <si>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</si>
  <si>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</si>
  <si>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</si>
  <si>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</si>
  <si>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</si>
  <si>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</si>
  <si>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</si>
  <si>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</si>
  <si>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17/07/20 - VENCIMENTO 24/07/20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</si>
</sst>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877109.73</v>
      </c>
      <c r="C6" s="10">
        <v>1048319.04</v>
      </c>
      <c r="D6" s="10">
        <v>1254453.03</v>
      </c>
      <c r="E6" s="10">
        <v>657805.1699999999</v>
      </c>
      <c r="F6" s="10">
        <v>770147.6199999999</v>
      </c>
      <c r="G6" s="10">
        <v>879728.42</v>
      </c>
      <c r="H6" s="10">
        <v>788108.25</v>
      </c>
      <c r="I6" s="10">
        <v>1052431.7299999997</v>
      </c>
      <c r="J6" s="10">
        <v>286716.56</v>
      </c>
      <c r="K6" s="10">
        <f>SUM(B6:J6)</f>
        <v>7614819.549999999</v>
      </c>
      <c r="Q6"/>
      <c r="R6"/>
    </row>
    <row r="7" spans="1:18" ht="27" customHeight="1">
      <c r="A7" s="2" t="s">
        <v>4</v>
      </c>
      <c r="B7" s="19">
        <v>-97384.66</v>
      </c>
      <c r="C7" s="19">
        <v>-53332.579999999994</v>
      </c>
      <c r="D7" s="19">
        <v>-72714.01999999999</v>
      </c>
      <c r="E7" s="19">
        <v>-85327.06999999999</v>
      </c>
      <c r="F7" s="19">
        <v>-37904.4</v>
      </c>
      <c r="G7" s="19">
        <v>-92764.39</v>
      </c>
      <c r="H7" s="19">
        <v>-32493.06</v>
      </c>
      <c r="I7" s="19">
        <v>-66979.45999999999</v>
      </c>
      <c r="J7" s="19">
        <v>-11547.15</v>
      </c>
      <c r="K7" s="8">
        <f>SUM(B7:J7)</f>
        <v>-550446.79</v>
      </c>
      <c r="Q7"/>
      <c r="R7"/>
    </row>
    <row r="8" spans="1:11" ht="27" customHeight="1">
      <c r="A8" s="6" t="s">
        <v>5</v>
      </c>
      <c r="B8" s="7">
        <f>B6+B7</f>
        <v>779725.07</v>
      </c>
      <c r="C8" s="7">
        <f aca="true" t="shared" si="0" ref="C8:J8">C6+C7</f>
        <v>994986.4600000001</v>
      </c>
      <c r="D8" s="7">
        <f t="shared" si="0"/>
        <v>1181739.01</v>
      </c>
      <c r="E8" s="7">
        <f t="shared" si="0"/>
        <v>572478.1</v>
      </c>
      <c r="F8" s="7">
        <f t="shared" si="0"/>
        <v>732243.2199999999</v>
      </c>
      <c r="G8" s="7">
        <f t="shared" si="0"/>
        <v>786964.03</v>
      </c>
      <c r="H8" s="7">
        <f t="shared" si="0"/>
        <v>755615.19</v>
      </c>
      <c r="I8" s="7">
        <f t="shared" si="0"/>
        <v>985452.2699999998</v>
      </c>
      <c r="J8" s="7">
        <f t="shared" si="0"/>
        <v>275169.41</v>
      </c>
      <c r="K8" s="7">
        <f>+K7+K6</f>
        <v>7064372.759999999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311316.08999999997</v>
      </c>
      <c r="C13" s="10">
        <v>318206.99000000005</v>
      </c>
      <c r="D13" s="10">
        <v>1093758.6099999999</v>
      </c>
      <c r="E13" s="10">
        <v>876474.27</v>
      </c>
      <c r="F13" s="10">
        <v>793485.19</v>
      </c>
      <c r="G13" s="10">
        <v>511960.13000000006</v>
      </c>
      <c r="H13" s="10">
        <v>264376.85</v>
      </c>
      <c r="I13" s="10">
        <v>329380.76999999996</v>
      </c>
      <c r="J13" s="10">
        <v>335140.19</v>
      </c>
      <c r="K13" s="10">
        <v>560738.76</v>
      </c>
      <c r="L13" s="10">
        <f>SUM(B13:K13)</f>
        <v>5394837.85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-14590.4</v>
      </c>
      <c r="C14" s="8">
        <v>-19091.6</v>
      </c>
      <c r="D14" s="8">
        <v>-52206</v>
      </c>
      <c r="E14" s="8">
        <v>-45733.6</v>
      </c>
      <c r="F14" s="8">
        <v>-43916.4</v>
      </c>
      <c r="G14" s="8">
        <v>-24472.8</v>
      </c>
      <c r="H14" s="8">
        <v>-10294.4</v>
      </c>
      <c r="I14" s="8">
        <v>-21521.91</v>
      </c>
      <c r="J14" s="8">
        <v>-11695.2</v>
      </c>
      <c r="K14" s="8">
        <v>-32318</v>
      </c>
      <c r="L14" s="8">
        <f>SUM(B14:K14)</f>
        <v>-275840.31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296725.68999999994</v>
      </c>
      <c r="C15" s="7">
        <f aca="true" t="shared" si="1" ref="C15:K15">C13+C14</f>
        <v>299115.3900000001</v>
      </c>
      <c r="D15" s="7">
        <f t="shared" si="1"/>
        <v>1041552.6099999999</v>
      </c>
      <c r="E15" s="7">
        <f t="shared" si="1"/>
        <v>830740.67</v>
      </c>
      <c r="F15" s="7">
        <f t="shared" si="1"/>
        <v>749568.7899999999</v>
      </c>
      <c r="G15" s="7">
        <f t="shared" si="1"/>
        <v>487487.3300000001</v>
      </c>
      <c r="H15" s="7">
        <f t="shared" si="1"/>
        <v>254082.44999999998</v>
      </c>
      <c r="I15" s="7">
        <f t="shared" si="1"/>
        <v>307858.86</v>
      </c>
      <c r="J15" s="7">
        <f t="shared" si="1"/>
        <v>323444.99</v>
      </c>
      <c r="K15" s="7">
        <f t="shared" si="1"/>
        <v>528420.76</v>
      </c>
      <c r="L15" s="7">
        <f>+L13+L14</f>
        <v>5118997.54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907834.0800000001</v>
      </c>
      <c r="C20" s="10">
        <v>697027.08</v>
      </c>
      <c r="D20" s="10">
        <v>543088.58</v>
      </c>
      <c r="E20" s="10">
        <v>170260.11000000002</v>
      </c>
      <c r="F20" s="10">
        <v>648957.22</v>
      </c>
      <c r="G20" s="10">
        <v>862251.23</v>
      </c>
      <c r="H20" s="10">
        <v>178687.62000000002</v>
      </c>
      <c r="I20" s="10">
        <v>667371.66</v>
      </c>
      <c r="J20" s="10">
        <v>646482.9700000001</v>
      </c>
      <c r="K20" s="10">
        <v>793553.5099999999</v>
      </c>
      <c r="L20" s="10">
        <v>740065.17</v>
      </c>
      <c r="M20" s="10">
        <v>340792.42000000004</v>
      </c>
      <c r="N20" s="10">
        <v>221380.49999999997</v>
      </c>
      <c r="O20" s="10">
        <f>SUM(B20:N20)</f>
        <v>7417752.149999999</v>
      </c>
    </row>
    <row r="21" spans="1:15" ht="27" customHeight="1">
      <c r="A21" s="2" t="s">
        <v>4</v>
      </c>
      <c r="B21" s="8">
        <v>-49495.6</v>
      </c>
      <c r="C21" s="8">
        <v>-42077.2</v>
      </c>
      <c r="D21" s="8">
        <v>-35046</v>
      </c>
      <c r="E21" s="8">
        <v>-5852</v>
      </c>
      <c r="F21" s="8">
        <v>-25630</v>
      </c>
      <c r="G21" s="8">
        <v>-41562.4</v>
      </c>
      <c r="H21" s="8">
        <v>-8650.4</v>
      </c>
      <c r="I21" s="8">
        <v>-43511.6</v>
      </c>
      <c r="J21" s="8">
        <v>-35358.4</v>
      </c>
      <c r="K21" s="8">
        <v>-31970.4</v>
      </c>
      <c r="L21" s="8">
        <v>-28520.8</v>
      </c>
      <c r="M21" s="8">
        <v>-12425.6</v>
      </c>
      <c r="N21" s="8">
        <v>-12324.4</v>
      </c>
      <c r="O21" s="8">
        <f>SUM(B21:N21)</f>
        <v>-372424.8</v>
      </c>
    </row>
    <row r="22" spans="1:15" ht="27" customHeight="1">
      <c r="A22" s="6" t="s">
        <v>5</v>
      </c>
      <c r="B22" s="7">
        <f>+B20+B21</f>
        <v>858338.4800000001</v>
      </c>
      <c r="C22" s="7">
        <f>+C20+C21</f>
        <v>654949.88</v>
      </c>
      <c r="D22" s="7">
        <f aca="true" t="shared" si="2" ref="D22:O22">+D20+D21</f>
        <v>508042.57999999996</v>
      </c>
      <c r="E22" s="7">
        <f t="shared" si="2"/>
        <v>164408.11000000002</v>
      </c>
      <c r="F22" s="7">
        <f t="shared" si="2"/>
        <v>623327.22</v>
      </c>
      <c r="G22" s="7">
        <f t="shared" si="2"/>
        <v>820688.83</v>
      </c>
      <c r="H22" s="7">
        <f t="shared" si="2"/>
        <v>170037.22000000003</v>
      </c>
      <c r="I22" s="7">
        <f t="shared" si="2"/>
        <v>623860.06</v>
      </c>
      <c r="J22" s="7">
        <f t="shared" si="2"/>
        <v>611124.5700000001</v>
      </c>
      <c r="K22" s="7">
        <f t="shared" si="2"/>
        <v>761583.1099999999</v>
      </c>
      <c r="L22" s="7">
        <f t="shared" si="2"/>
        <v>711544.37</v>
      </c>
      <c r="M22" s="7">
        <f t="shared" si="2"/>
        <v>328366.82000000007</v>
      </c>
      <c r="N22" s="7">
        <f t="shared" si="2"/>
        <v>209056.09999999998</v>
      </c>
      <c r="O22" s="7">
        <f t="shared" si="2"/>
        <v>7045327.35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2020-07-24T12:13:48Z</dcterms:modified>
  <cp:category/>
  <cp:version/>
  <cp:contentType/>
  <cp:contentStatus/>
</cp:coreProperties>
</file>