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<sst xmlns="http://schemas.openxmlformats.org/spreadsheetml/2006/main" count="81" uniqueCount="63">
  <si>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</si>
  <si>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</si>
  <si>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</si>
  <si>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</si>
  <si>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</si>
  <si>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</si>
  <si>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</si>
  <si>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</si>
  <si>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</si>
  <si>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</si>
  <si>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</si>
  <si>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</si>
  <si>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</si>
  <si>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</si>
  <si>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</si>
  <si>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</si>
  <si>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</si>
  <si>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</si>
  <si>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</si>
  <si>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</si>
  <si>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</si>
  <si>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</si>
  <si>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</si>
  <si>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</si>
  <si>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</si>
  <si>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</si>
  <si>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</si>
  <si>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</si>
  <si>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</si>
  <si>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</si>
  <si>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</si>
  <si>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</si>
  <si>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</si>
  <si>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</si>
  <si>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</si>
  <si>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</si>
  <si>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</si>
  <si>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</si>
  <si>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</si>
  <si>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</si>
  <si>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</si>
  <si>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</si>
  <si>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</si>
  <si>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</si>
  <si>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</si>
  <si>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</si>
  <si>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</si>
  <si>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</si>
  <si>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</si>
  <si>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</si>
  <si>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</si>
  <si>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</si>
  <si>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</si>
  <si>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</si>
  <si>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</si>
  <si>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</si>
  <si>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</si>
  <si>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</si>
  <si>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</si>
  <si>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</si>
  <si>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</si>
  <si>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</si>
  <si>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12/07/20 - VENCIMENTO 17/07/20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</si>
</sst>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290031.51</v>
      </c>
      <c r="C6" s="10">
        <v>332610.69</v>
      </c>
      <c r="D6" s="10">
        <v>421216.8</v>
      </c>
      <c r="E6" s="10">
        <v>185365.33999999997</v>
      </c>
      <c r="F6" s="10">
        <v>313682.59</v>
      </c>
      <c r="G6" s="10">
        <v>360369.31000000006</v>
      </c>
      <c r="H6" s="10">
        <v>325128.95</v>
      </c>
      <c r="I6" s="10">
        <v>408209.42</v>
      </c>
      <c r="J6" s="10">
        <v>91659.26999999999</v>
      </c>
      <c r="K6" s="10">
        <f>SUM(B6:J6)</f>
        <v>2728273.88</v>
      </c>
      <c r="Q6"/>
      <c r="R6"/>
    </row>
    <row r="7" spans="1:18" ht="27" customHeight="1">
      <c r="A7" s="2" t="s">
        <v>4</v>
      </c>
      <c r="B7" s="19">
        <v>-18422.8</v>
      </c>
      <c r="C7" s="19">
        <v>-17432.8</v>
      </c>
      <c r="D7" s="19">
        <v>-25207.6</v>
      </c>
      <c r="E7" s="19">
        <v>-12249.6</v>
      </c>
      <c r="F7" s="19">
        <v>-13961.2</v>
      </c>
      <c r="G7" s="19">
        <v>-12658.8</v>
      </c>
      <c r="H7" s="19">
        <v>-11871.2</v>
      </c>
      <c r="I7" s="19">
        <v>-20204.8</v>
      </c>
      <c r="J7" s="19">
        <v>-1733.6</v>
      </c>
      <c r="K7" s="8">
        <f>SUM(B7:J7)</f>
        <v>-133742.4</v>
      </c>
      <c r="Q7"/>
      <c r="R7"/>
    </row>
    <row r="8" spans="1:11" ht="27" customHeight="1">
      <c r="A8" s="6" t="s">
        <v>5</v>
      </c>
      <c r="B8" s="7">
        <f>B6+B7</f>
        <v>271608.71</v>
      </c>
      <c r="C8" s="7">
        <f aca="true" t="shared" si="0" ref="C8:J8">C6+C7</f>
        <v>315177.89</v>
      </c>
      <c r="D8" s="7">
        <f t="shared" si="0"/>
        <v>396009.2</v>
      </c>
      <c r="E8" s="7">
        <f t="shared" si="0"/>
        <v>173115.73999999996</v>
      </c>
      <c r="F8" s="7">
        <f t="shared" si="0"/>
        <v>299721.39</v>
      </c>
      <c r="G8" s="7">
        <f t="shared" si="0"/>
        <v>347710.51000000007</v>
      </c>
      <c r="H8" s="7">
        <f t="shared" si="0"/>
        <v>313257.75</v>
      </c>
      <c r="I8" s="7">
        <f t="shared" si="0"/>
        <v>388004.62</v>
      </c>
      <c r="J8" s="7">
        <f t="shared" si="0"/>
        <v>89925.66999999998</v>
      </c>
      <c r="K8" s="7">
        <f>+K7+K6</f>
        <v>2594531.48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87502.18999999999</v>
      </c>
      <c r="C13" s="10">
        <v>96727.95999999999</v>
      </c>
      <c r="D13" s="10">
        <v>331689.33999999997</v>
      </c>
      <c r="E13" s="10">
        <v>312200.87</v>
      </c>
      <c r="F13" s="10">
        <v>303389.31</v>
      </c>
      <c r="G13" s="10">
        <v>127878.91000000002</v>
      </c>
      <c r="H13" s="10">
        <v>83736.49000000002</v>
      </c>
      <c r="I13" s="10">
        <v>108366.90000000001</v>
      </c>
      <c r="J13" s="10">
        <v>93800.84</v>
      </c>
      <c r="K13" s="10">
        <v>190772.85</v>
      </c>
      <c r="L13" s="10">
        <f>SUM(B13:K13)</f>
        <v>1736065.66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-4791.6</v>
      </c>
      <c r="C14" s="8">
        <v>-7550.4</v>
      </c>
      <c r="D14" s="8">
        <v>-19690</v>
      </c>
      <c r="E14" s="8">
        <v>-21863.6</v>
      </c>
      <c r="F14" s="8">
        <v>-24301.2</v>
      </c>
      <c r="G14" s="8">
        <v>-8289.6</v>
      </c>
      <c r="H14" s="8">
        <v>-3405.6</v>
      </c>
      <c r="I14" s="8">
        <v>-5728.8</v>
      </c>
      <c r="J14" s="8">
        <v>-2912.8</v>
      </c>
      <c r="K14" s="8">
        <v>-11660</v>
      </c>
      <c r="L14" s="8">
        <f>SUM(B14:K14)</f>
        <v>-110193.60000000002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82710.58999999998</v>
      </c>
      <c r="C15" s="7">
        <f aca="true" t="shared" si="1" ref="C15:K15">C13+C14</f>
        <v>89177.56</v>
      </c>
      <c r="D15" s="7">
        <f t="shared" si="1"/>
        <v>311999.33999999997</v>
      </c>
      <c r="E15" s="7">
        <f t="shared" si="1"/>
        <v>290337.27</v>
      </c>
      <c r="F15" s="7">
        <f t="shared" si="1"/>
        <v>279088.11</v>
      </c>
      <c r="G15" s="7">
        <f t="shared" si="1"/>
        <v>119589.31000000001</v>
      </c>
      <c r="H15" s="7">
        <f t="shared" si="1"/>
        <v>80330.89000000001</v>
      </c>
      <c r="I15" s="7">
        <f t="shared" si="1"/>
        <v>102638.1</v>
      </c>
      <c r="J15" s="7">
        <f t="shared" si="1"/>
        <v>90888.04</v>
      </c>
      <c r="K15" s="7">
        <f t="shared" si="1"/>
        <v>179112.85</v>
      </c>
      <c r="L15" s="7">
        <f>+L13+L14</f>
        <v>1625872.0599999998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354796.29999999993</v>
      </c>
      <c r="C20" s="10">
        <v>253062.77000000005</v>
      </c>
      <c r="D20" s="10">
        <v>215340.46000000002</v>
      </c>
      <c r="E20" s="10">
        <v>60609.96000000001</v>
      </c>
      <c r="F20" s="10">
        <v>255939.56999999998</v>
      </c>
      <c r="G20" s="10">
        <v>281170.4699999999</v>
      </c>
      <c r="H20" s="10">
        <v>38048.03</v>
      </c>
      <c r="I20" s="10">
        <v>242541.52999999997</v>
      </c>
      <c r="J20" s="10">
        <v>239051.70999999996</v>
      </c>
      <c r="K20" s="10">
        <v>343548.16</v>
      </c>
      <c r="L20" s="10">
        <v>311207.05999999994</v>
      </c>
      <c r="M20" s="10">
        <v>133572.41</v>
      </c>
      <c r="N20" s="10">
        <v>68606.08</v>
      </c>
      <c r="O20" s="10">
        <f>SUM(B20:N20)</f>
        <v>2797494.5100000002</v>
      </c>
    </row>
    <row r="21" spans="1:15" ht="27" customHeight="1">
      <c r="A21" s="2" t="s">
        <v>4</v>
      </c>
      <c r="B21" s="8">
        <v>-26444</v>
      </c>
      <c r="C21" s="8">
        <v>-19967.2</v>
      </c>
      <c r="D21" s="8">
        <v>-19544.8</v>
      </c>
      <c r="E21" s="8">
        <v>-2569.6</v>
      </c>
      <c r="F21" s="8">
        <v>-13750</v>
      </c>
      <c r="G21" s="8">
        <v>-19575.6</v>
      </c>
      <c r="H21" s="8">
        <v>-2569.6</v>
      </c>
      <c r="I21" s="8">
        <v>-20072.8</v>
      </c>
      <c r="J21" s="8">
        <v>-18110.4</v>
      </c>
      <c r="K21" s="8">
        <v>-21076</v>
      </c>
      <c r="L21" s="8">
        <v>-15391.2</v>
      </c>
      <c r="M21" s="8">
        <v>-4950</v>
      </c>
      <c r="N21" s="8">
        <v>-3872</v>
      </c>
      <c r="O21" s="8">
        <f>SUM(B21:N21)</f>
        <v>-187893.20000000004</v>
      </c>
    </row>
    <row r="22" spans="1:15" ht="27" customHeight="1">
      <c r="A22" s="6" t="s">
        <v>5</v>
      </c>
      <c r="B22" s="7">
        <f>+B20+B21</f>
        <v>328352.29999999993</v>
      </c>
      <c r="C22" s="7">
        <f>+C20+C21</f>
        <v>233095.57000000004</v>
      </c>
      <c r="D22" s="7">
        <f aca="true" t="shared" si="2" ref="D22:O22">+D20+D21</f>
        <v>195795.66000000003</v>
      </c>
      <c r="E22" s="7">
        <f t="shared" si="2"/>
        <v>58040.36000000001</v>
      </c>
      <c r="F22" s="7">
        <f t="shared" si="2"/>
        <v>242189.56999999998</v>
      </c>
      <c r="G22" s="7">
        <f t="shared" si="2"/>
        <v>261594.8699999999</v>
      </c>
      <c r="H22" s="7">
        <f t="shared" si="2"/>
        <v>35478.43</v>
      </c>
      <c r="I22" s="7">
        <f t="shared" si="2"/>
        <v>222468.72999999998</v>
      </c>
      <c r="J22" s="7">
        <f t="shared" si="2"/>
        <v>220941.30999999997</v>
      </c>
      <c r="K22" s="7">
        <f t="shared" si="2"/>
        <v>322472.16</v>
      </c>
      <c r="L22" s="7">
        <f t="shared" si="2"/>
        <v>295815.8599999999</v>
      </c>
      <c r="M22" s="7">
        <f t="shared" si="2"/>
        <v>128622.41</v>
      </c>
      <c r="N22" s="7">
        <f t="shared" si="2"/>
        <v>64734.08</v>
      </c>
      <c r="O22" s="7">
        <f t="shared" si="2"/>
        <v>2609601.31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2020-07-18T13:04:05Z</dcterms:modified>
  <cp:category/>
  <cp:version/>
  <cp:contentType/>
  <cp:contentStatus/>
</cp:coreProperties>
</file>