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<sst xmlns="http://schemas.openxmlformats.org/spreadsheetml/2006/main" count="81" uniqueCount="63">
  <si>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</si>
  <si>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</si>
  <si>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</si>
  <si>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</si>
  <si>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</si>
  <si>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</si>
  <si>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</si>
  <si>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</si>
  <si>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</si>
  <si>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</si>
  <si>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</si>
  <si>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</si>
  <si>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</si>
  <si>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</si>
  <si>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</si>
  <si>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</si>
  <si>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</si>
  <si>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</si>
  <si>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</si>
  <si>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</si>
  <si>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</si>
  <si>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</si>
  <si>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</si>
  <si>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</si>
  <si>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</si>
  <si>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</si>
  <si>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</si>
  <si>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</si>
  <si>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</si>
  <si>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</si>
  <si>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</si>
  <si>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</si>
  <si>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</si>
  <si>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</si>
  <si>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</si>
  <si>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</si>
  <si>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</si>
  <si>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</si>
  <si>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</si>
  <si>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</si>
  <si>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</si>
  <si>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</si>
  <si>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</si>
  <si>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</si>
  <si>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</si>
  <si>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</si>
  <si>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</si>
  <si>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</si>
  <si>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</si>
  <si>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</si>
  <si>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</si>
  <si>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</si>
  <si>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</si>
  <si>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</si>
  <si>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</si>
  <si>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</si>
  <si>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</si>
  <si>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</si>
  <si>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</si>
  <si>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</si>
  <si>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</si>
  <si>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</si>
  <si>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10/07/20 - VENCIMENTO 17/07/20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</si>
</sst>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1078087.17</v>
      </c>
      <c r="C6" s="10">
        <v>1284642.02</v>
      </c>
      <c r="D6" s="10">
        <v>1552214.5599999998</v>
      </c>
      <c r="E6" s="10">
        <v>813977.74</v>
      </c>
      <c r="F6" s="10">
        <v>943160.2999999999</v>
      </c>
      <c r="G6" s="10">
        <v>1092826.38</v>
      </c>
      <c r="H6" s="10">
        <v>971783.8899999999</v>
      </c>
      <c r="I6" s="10">
        <v>1285316.25</v>
      </c>
      <c r="J6" s="10">
        <v>343088.7</v>
      </c>
      <c r="K6" s="10">
        <f>SUM(B6:J6)</f>
        <v>9365097.009999998</v>
      </c>
      <c r="Q6"/>
      <c r="R6"/>
    </row>
    <row r="7" spans="1:18" ht="27" customHeight="1">
      <c r="A7" s="2" t="s">
        <v>4</v>
      </c>
      <c r="B7" s="19">
        <v>-104478.18000000001</v>
      </c>
      <c r="C7" s="19">
        <v>-51904.78999999999</v>
      </c>
      <c r="D7" s="19">
        <v>-74758.29</v>
      </c>
      <c r="E7" s="19">
        <v>-86252.84</v>
      </c>
      <c r="F7" s="19">
        <v>-38280</v>
      </c>
      <c r="G7" s="19">
        <v>-89139.15</v>
      </c>
      <c r="H7" s="19">
        <v>-34562.659999999996</v>
      </c>
      <c r="I7" s="19">
        <v>-70332.26</v>
      </c>
      <c r="J7" s="19">
        <v>-11648.439999999999</v>
      </c>
      <c r="K7" s="8">
        <f>SUM(B7:J7)</f>
        <v>-561356.6099999999</v>
      </c>
      <c r="Q7"/>
      <c r="R7"/>
    </row>
    <row r="8" spans="1:11" ht="27" customHeight="1">
      <c r="A8" s="6" t="s">
        <v>5</v>
      </c>
      <c r="B8" s="7">
        <f>B6+B7</f>
        <v>973608.9899999999</v>
      </c>
      <c r="C8" s="7">
        <f aca="true" t="shared" si="0" ref="C8:J8">C6+C7</f>
        <v>1232737.23</v>
      </c>
      <c r="D8" s="7">
        <f t="shared" si="0"/>
        <v>1477456.2699999998</v>
      </c>
      <c r="E8" s="7">
        <f t="shared" si="0"/>
        <v>727724.9</v>
      </c>
      <c r="F8" s="7">
        <f t="shared" si="0"/>
        <v>904880.2999999999</v>
      </c>
      <c r="G8" s="7">
        <f t="shared" si="0"/>
        <v>1003687.2299999999</v>
      </c>
      <c r="H8" s="7">
        <f t="shared" si="0"/>
        <v>937221.2299999999</v>
      </c>
      <c r="I8" s="7">
        <f t="shared" si="0"/>
        <v>1214983.99</v>
      </c>
      <c r="J8" s="7">
        <f t="shared" si="0"/>
        <v>331440.26</v>
      </c>
      <c r="K8" s="7">
        <f>+K7+K6</f>
        <v>8803740.399999999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346077.19</v>
      </c>
      <c r="C13" s="10">
        <v>358487.7</v>
      </c>
      <c r="D13" s="10">
        <v>1205736.81</v>
      </c>
      <c r="E13" s="10">
        <v>956919.91</v>
      </c>
      <c r="F13" s="10">
        <v>873819.98</v>
      </c>
      <c r="G13" s="10">
        <v>558298.05</v>
      </c>
      <c r="H13" s="10">
        <v>288686.36999999994</v>
      </c>
      <c r="I13" s="10">
        <v>362405.27999999997</v>
      </c>
      <c r="J13" s="10">
        <v>366901.70999999996</v>
      </c>
      <c r="K13" s="10">
        <v>614029.85</v>
      </c>
      <c r="L13" s="10">
        <f>SUM(B13:K13)</f>
        <v>5931362.850000001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-14568.4</v>
      </c>
      <c r="C14" s="8">
        <v>-21340</v>
      </c>
      <c r="D14" s="8">
        <v>-53627.2</v>
      </c>
      <c r="E14" s="8">
        <v>-48532</v>
      </c>
      <c r="F14" s="8">
        <v>-45729.2</v>
      </c>
      <c r="G14" s="8">
        <v>-25863.2</v>
      </c>
      <c r="H14" s="8">
        <v>-9979.2</v>
      </c>
      <c r="I14" s="8">
        <v>-22495.81</v>
      </c>
      <c r="J14" s="8">
        <v>-11286</v>
      </c>
      <c r="K14" s="8">
        <v>-33721.6</v>
      </c>
      <c r="L14" s="8">
        <f>SUM(B14:K14)</f>
        <v>-287142.61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331508.79</v>
      </c>
      <c r="C15" s="7">
        <f aca="true" t="shared" si="1" ref="C15:K15">C13+C14</f>
        <v>337147.7</v>
      </c>
      <c r="D15" s="7">
        <f t="shared" si="1"/>
        <v>1152109.61</v>
      </c>
      <c r="E15" s="7">
        <f t="shared" si="1"/>
        <v>908387.91</v>
      </c>
      <c r="F15" s="7">
        <f t="shared" si="1"/>
        <v>828090.78</v>
      </c>
      <c r="G15" s="7">
        <f t="shared" si="1"/>
        <v>532434.8500000001</v>
      </c>
      <c r="H15" s="7">
        <f t="shared" si="1"/>
        <v>278707.1699999999</v>
      </c>
      <c r="I15" s="7">
        <f t="shared" si="1"/>
        <v>339909.47</v>
      </c>
      <c r="J15" s="7">
        <f t="shared" si="1"/>
        <v>355615.70999999996</v>
      </c>
      <c r="K15" s="7">
        <f t="shared" si="1"/>
        <v>580308.25</v>
      </c>
      <c r="L15" s="7">
        <f>+L13+L14</f>
        <v>5644220.24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987886.43</v>
      </c>
      <c r="C20" s="10">
        <v>751445.0900000001</v>
      </c>
      <c r="D20" s="10">
        <v>602053.3400000001</v>
      </c>
      <c r="E20" s="10">
        <v>188074.4</v>
      </c>
      <c r="F20" s="10">
        <v>715923.8300000001</v>
      </c>
      <c r="G20" s="10">
        <v>930219.1200000002</v>
      </c>
      <c r="H20" s="10">
        <v>192931.03</v>
      </c>
      <c r="I20" s="10">
        <v>734877.64</v>
      </c>
      <c r="J20" s="10">
        <v>714531.2200000001</v>
      </c>
      <c r="K20" s="10">
        <v>863773.3099999999</v>
      </c>
      <c r="L20" s="10">
        <v>820746.42</v>
      </c>
      <c r="M20" s="10">
        <v>363669.16000000003</v>
      </c>
      <c r="N20" s="10">
        <v>240853.36000000002</v>
      </c>
      <c r="O20" s="10">
        <f>SUM(B20:N20)</f>
        <v>8106984.35</v>
      </c>
    </row>
    <row r="21" spans="1:15" ht="27" customHeight="1">
      <c r="A21" s="2" t="s">
        <v>4</v>
      </c>
      <c r="B21" s="8">
        <v>-54322.4</v>
      </c>
      <c r="C21" s="8">
        <v>-45782</v>
      </c>
      <c r="D21" s="8">
        <v>-38420.8</v>
      </c>
      <c r="E21" s="8">
        <v>-6529.6</v>
      </c>
      <c r="F21" s="8">
        <v>-26171.2</v>
      </c>
      <c r="G21" s="8">
        <v>-45174.8</v>
      </c>
      <c r="H21" s="8">
        <v>-9182.8</v>
      </c>
      <c r="I21" s="8">
        <v>-46402.4</v>
      </c>
      <c r="J21" s="8">
        <v>-38134.8</v>
      </c>
      <c r="K21" s="8">
        <v>-35054.8</v>
      </c>
      <c r="L21" s="8">
        <v>-29704.4</v>
      </c>
      <c r="M21" s="8">
        <v>-12914</v>
      </c>
      <c r="N21" s="8">
        <v>-12460.8</v>
      </c>
      <c r="O21" s="8">
        <f>SUM(B21:N21)</f>
        <v>-400254.80000000005</v>
      </c>
    </row>
    <row r="22" spans="1:15" ht="27" customHeight="1">
      <c r="A22" s="6" t="s">
        <v>5</v>
      </c>
      <c r="B22" s="7">
        <f>+B20+B21</f>
        <v>933564.03</v>
      </c>
      <c r="C22" s="7">
        <f>+C20+C21</f>
        <v>705663.0900000001</v>
      </c>
      <c r="D22" s="7">
        <f aca="true" t="shared" si="2" ref="D22:O22">+D20+D21</f>
        <v>563632.54</v>
      </c>
      <c r="E22" s="7">
        <f t="shared" si="2"/>
        <v>181544.8</v>
      </c>
      <c r="F22" s="7">
        <f t="shared" si="2"/>
        <v>689752.6300000001</v>
      </c>
      <c r="G22" s="7">
        <f t="shared" si="2"/>
        <v>885044.3200000002</v>
      </c>
      <c r="H22" s="7">
        <f t="shared" si="2"/>
        <v>183748.23</v>
      </c>
      <c r="I22" s="7">
        <f t="shared" si="2"/>
        <v>688475.24</v>
      </c>
      <c r="J22" s="7">
        <f t="shared" si="2"/>
        <v>676396.42</v>
      </c>
      <c r="K22" s="7">
        <f t="shared" si="2"/>
        <v>828718.5099999999</v>
      </c>
      <c r="L22" s="7">
        <f t="shared" si="2"/>
        <v>791042.02</v>
      </c>
      <c r="M22" s="7">
        <f t="shared" si="2"/>
        <v>350755.16000000003</v>
      </c>
      <c r="N22" s="7">
        <f t="shared" si="2"/>
        <v>228392.56000000003</v>
      </c>
      <c r="O22" s="7">
        <f t="shared" si="2"/>
        <v>7706729.55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2020-07-18T12:58:00Z</dcterms:modified>
  <cp:category/>
  <cp:version/>
  <cp:contentType/>
  <cp:contentStatus/>
</cp:coreProperties>
</file>