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<sst xmlns="http://schemas.openxmlformats.org/spreadsheetml/2006/main" count="81" uniqueCount="63">
  <si>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</si>
  <si>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</si>
  <si>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</si>
  <si>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</si>
  <si>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</si>
  <si>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</si>
  <si>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</si>
  <si>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</si>
  <si>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</si>
  <si>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</si>
  <si>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</si>
  <si>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</si>
  <si>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</si>
  <si>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</si>
  <si>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</si>
  <si>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</si>
  <si>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</si>
  <si>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</si>
  <si>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</si>
  <si>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</si>
  <si>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</si>
  <si>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</si>
  <si>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</si>
  <si>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</si>
  <si>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</si>
  <si>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</si>
  <si>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</si>
  <si>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</si>
  <si>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</si>
  <si>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</si>
  <si>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</si>
  <si>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</si>
  <si>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</si>
  <si>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</si>
  <si>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</si>
  <si>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</si>
  <si>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</si>
  <si>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</si>
  <si>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</si>
  <si>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</si>
  <si>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</si>
  <si>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</si>
  <si>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</si>
  <si>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</si>
  <si>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</si>
  <si>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</si>
  <si>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</si>
  <si>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</si>
  <si>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</si>
  <si>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</si>
  <si>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</si>
  <si>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</si>
  <si>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</si>
  <si>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</si>
  <si>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</si>
  <si>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</si>
  <si>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</si>
  <si>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</si>
  <si>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</si>
  <si>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</si>
  <si>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</si>
  <si>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</si>
  <si>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08/07/20 - VENCIMENTO 15/07/20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</si>
</sst>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972569.4299999999</v>
      </c>
      <c r="C6" s="10">
        <v>1162093.68</v>
      </c>
      <c r="D6" s="10">
        <v>1396813.45</v>
      </c>
      <c r="E6" s="10">
        <v>772278.4999999999</v>
      </c>
      <c r="F6" s="10">
        <v>855076.2699999999</v>
      </c>
      <c r="G6" s="10">
        <v>981259.5399999999</v>
      </c>
      <c r="H6" s="10">
        <v>861929.08</v>
      </c>
      <c r="I6" s="10">
        <v>1169794.83</v>
      </c>
      <c r="J6" s="10">
        <v>315857.9</v>
      </c>
      <c r="K6" s="10">
        <f>SUM(B6:J6)</f>
        <v>8487672.68</v>
      </c>
      <c r="Q6"/>
      <c r="R6"/>
    </row>
    <row r="7" spans="1:18" ht="27" customHeight="1">
      <c r="A7" s="2" t="s">
        <v>4</v>
      </c>
      <c r="B7" s="19">
        <v>-102635.31999999999</v>
      </c>
      <c r="C7" s="19">
        <v>-51629.61</v>
      </c>
      <c r="D7" s="19">
        <v>-77911.16</v>
      </c>
      <c r="E7" s="19">
        <v>-98352.75</v>
      </c>
      <c r="F7" s="19">
        <v>-37092</v>
      </c>
      <c r="G7" s="19">
        <v>-100879.75</v>
      </c>
      <c r="H7" s="19">
        <v>-35719.01</v>
      </c>
      <c r="I7" s="19">
        <v>-73320.43</v>
      </c>
      <c r="J7" s="19">
        <v>-12790.95</v>
      </c>
      <c r="K7" s="8">
        <f>SUM(B7:J7)</f>
        <v>-590330.98</v>
      </c>
      <c r="Q7"/>
      <c r="R7"/>
    </row>
    <row r="8" spans="1:11" ht="27" customHeight="1">
      <c r="A8" s="6" t="s">
        <v>5</v>
      </c>
      <c r="B8" s="7">
        <f>B6+B7</f>
        <v>869934.11</v>
      </c>
      <c r="C8" s="7">
        <f aca="true" t="shared" si="0" ref="C8:J8">C6+C7</f>
        <v>1110464.0699999998</v>
      </c>
      <c r="D8" s="7">
        <f t="shared" si="0"/>
        <v>1318902.29</v>
      </c>
      <c r="E8" s="7">
        <f t="shared" si="0"/>
        <v>673925.7499999999</v>
      </c>
      <c r="F8" s="7">
        <f t="shared" si="0"/>
        <v>817984.2699999999</v>
      </c>
      <c r="G8" s="7">
        <f t="shared" si="0"/>
        <v>880379.7899999999</v>
      </c>
      <c r="H8" s="7">
        <f t="shared" si="0"/>
        <v>826210.07</v>
      </c>
      <c r="I8" s="7">
        <f t="shared" si="0"/>
        <v>1096474.4000000001</v>
      </c>
      <c r="J8" s="7">
        <f t="shared" si="0"/>
        <v>303066.95</v>
      </c>
      <c r="K8" s="7">
        <f>+K7+K6</f>
        <v>7897341.699999999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351388.82</v>
      </c>
      <c r="C13" s="10">
        <v>361170.03</v>
      </c>
      <c r="D13" s="10">
        <v>1217176.2799999998</v>
      </c>
      <c r="E13" s="10">
        <v>972215.85</v>
      </c>
      <c r="F13" s="10">
        <v>887821.9299999999</v>
      </c>
      <c r="G13" s="10">
        <v>564157.6299999999</v>
      </c>
      <c r="H13" s="10">
        <v>290138.82999999996</v>
      </c>
      <c r="I13" s="10">
        <v>364766.05</v>
      </c>
      <c r="J13" s="10">
        <v>373493.36</v>
      </c>
      <c r="K13" s="10">
        <v>622153.82</v>
      </c>
      <c r="L13" s="10">
        <f>SUM(B13:K13)</f>
        <v>6004482.600000001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-14511.2</v>
      </c>
      <c r="C14" s="8">
        <v>-20376.4</v>
      </c>
      <c r="D14" s="8">
        <v>-51616.4</v>
      </c>
      <c r="E14" s="8">
        <v>-45394.8</v>
      </c>
      <c r="F14" s="8">
        <v>-45584</v>
      </c>
      <c r="G14" s="8">
        <v>-25106.4</v>
      </c>
      <c r="H14" s="8">
        <v>-9772.4</v>
      </c>
      <c r="I14" s="8">
        <v>-23294.86</v>
      </c>
      <c r="J14" s="8">
        <v>-11162.8</v>
      </c>
      <c r="K14" s="8">
        <v>-33110</v>
      </c>
      <c r="L14" s="8">
        <f>SUM(B14:K14)</f>
        <v>-279929.25999999995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336877.62</v>
      </c>
      <c r="C15" s="7">
        <f aca="true" t="shared" si="1" ref="C15:K15">C13+C14</f>
        <v>340793.63</v>
      </c>
      <c r="D15" s="7">
        <f t="shared" si="1"/>
        <v>1165559.88</v>
      </c>
      <c r="E15" s="7">
        <f t="shared" si="1"/>
        <v>926821.0499999999</v>
      </c>
      <c r="F15" s="7">
        <f t="shared" si="1"/>
        <v>842237.9299999999</v>
      </c>
      <c r="G15" s="7">
        <f t="shared" si="1"/>
        <v>539051.2299999999</v>
      </c>
      <c r="H15" s="7">
        <f t="shared" si="1"/>
        <v>280366.42999999993</v>
      </c>
      <c r="I15" s="7">
        <f t="shared" si="1"/>
        <v>341471.19</v>
      </c>
      <c r="J15" s="7">
        <f t="shared" si="1"/>
        <v>362330.56</v>
      </c>
      <c r="K15" s="7">
        <f t="shared" si="1"/>
        <v>589043.82</v>
      </c>
      <c r="L15" s="7">
        <f>+L13+L14</f>
        <v>5724553.340000001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990806.8499999999</v>
      </c>
      <c r="C20" s="10">
        <v>763342.0499999999</v>
      </c>
      <c r="D20" s="10">
        <v>595974.5599999999</v>
      </c>
      <c r="E20" s="10">
        <v>190518.41999999998</v>
      </c>
      <c r="F20" s="10">
        <v>713701</v>
      </c>
      <c r="G20" s="10">
        <v>949469.5</v>
      </c>
      <c r="H20" s="10">
        <v>199309.74000000002</v>
      </c>
      <c r="I20" s="10">
        <v>740795.47</v>
      </c>
      <c r="J20" s="10">
        <v>709377.26</v>
      </c>
      <c r="K20" s="10">
        <v>879007.8299999998</v>
      </c>
      <c r="L20" s="10">
        <v>827575.19</v>
      </c>
      <c r="M20" s="10">
        <v>366327.12</v>
      </c>
      <c r="N20" s="10">
        <v>244618.03</v>
      </c>
      <c r="O20" s="10">
        <f>SUM(B20:N20)</f>
        <v>8170823.02</v>
      </c>
    </row>
    <row r="21" spans="1:15" ht="27" customHeight="1">
      <c r="A21" s="2" t="s">
        <v>4</v>
      </c>
      <c r="B21" s="8">
        <v>-50503.2</v>
      </c>
      <c r="C21" s="8">
        <v>-44158.4</v>
      </c>
      <c r="D21" s="8">
        <v>-36234</v>
      </c>
      <c r="E21" s="8">
        <v>-6692.4</v>
      </c>
      <c r="F21" s="8">
        <v>-24455.2</v>
      </c>
      <c r="G21" s="8">
        <v>-42248.8</v>
      </c>
      <c r="H21" s="8">
        <v>-8487.6</v>
      </c>
      <c r="I21" s="8">
        <v>-44941.6</v>
      </c>
      <c r="J21" s="8">
        <v>-36973.2</v>
      </c>
      <c r="K21" s="8">
        <v>-33897.6</v>
      </c>
      <c r="L21" s="8">
        <v>-28815.6</v>
      </c>
      <c r="M21" s="8">
        <v>-12883.2</v>
      </c>
      <c r="N21" s="8">
        <v>-12232</v>
      </c>
      <c r="O21" s="8">
        <f>SUM(B21:N21)</f>
        <v>-382522.8</v>
      </c>
    </row>
    <row r="22" spans="1:15" ht="27" customHeight="1">
      <c r="A22" s="6" t="s">
        <v>5</v>
      </c>
      <c r="B22" s="7">
        <f>+B20+B21</f>
        <v>940303.6499999999</v>
      </c>
      <c r="C22" s="7">
        <f>+C20+C21</f>
        <v>719183.6499999999</v>
      </c>
      <c r="D22" s="7">
        <f aca="true" t="shared" si="2" ref="D22:O22">+D20+D21</f>
        <v>559740.5599999999</v>
      </c>
      <c r="E22" s="7">
        <f t="shared" si="2"/>
        <v>183826.02</v>
      </c>
      <c r="F22" s="7">
        <f t="shared" si="2"/>
        <v>689245.8</v>
      </c>
      <c r="G22" s="7">
        <f t="shared" si="2"/>
        <v>907220.7</v>
      </c>
      <c r="H22" s="7">
        <f t="shared" si="2"/>
        <v>190822.14</v>
      </c>
      <c r="I22" s="7">
        <f t="shared" si="2"/>
        <v>695853.87</v>
      </c>
      <c r="J22" s="7">
        <f t="shared" si="2"/>
        <v>672404.06</v>
      </c>
      <c r="K22" s="7">
        <f t="shared" si="2"/>
        <v>845110.2299999999</v>
      </c>
      <c r="L22" s="7">
        <f t="shared" si="2"/>
        <v>798759.59</v>
      </c>
      <c r="M22" s="7">
        <f t="shared" si="2"/>
        <v>353443.92</v>
      </c>
      <c r="N22" s="7">
        <f t="shared" si="2"/>
        <v>232386.03</v>
      </c>
      <c r="O22" s="7">
        <f t="shared" si="2"/>
        <v>7788300.22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2020-07-14T18:58:42Z</dcterms:modified>
  <cp:category/>
  <cp:version/>
  <cp:contentType/>
  <cp:contentStatus/>
</cp:coreProperties>
</file>