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<sst xmlns="http://schemas.openxmlformats.org/spreadsheetml/2006/main" count="81" uniqueCount="63">
  <si>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</si>
  <si>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</si>
  <si>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</si>
  <si>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</si>
  <si>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</si>
  <si>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</si>
  <si>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</si>
  <si>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</si>
  <si>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</si>
  <si>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</si>
  <si>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</si>
  <si>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</si>
  <si>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</si>
  <si>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</si>
  <si>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</si>
  <si>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</si>
  <si>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</si>
  <si>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</si>
  <si>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</si>
  <si>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</si>
  <si>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</si>
  <si>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</si>
  <si>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</si>
  <si>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</si>
  <si>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</si>
  <si>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</si>
  <si>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</si>
  <si>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</si>
  <si>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</si>
  <si>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</si>
  <si>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</si>
  <si>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</si>
  <si>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</si>
  <si>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</si>
  <si>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</si>
  <si>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</si>
  <si>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</si>
  <si>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</si>
  <si>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</si>
  <si>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</si>
  <si>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</si>
  <si>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</si>
  <si>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</si>
  <si>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</si>
  <si>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</si>
  <si>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</si>
  <si>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</si>
  <si>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</si>
  <si>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</si>
  <si>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</si>
  <si>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</si>
  <si>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</si>
  <si>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</si>
  <si>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</si>
  <si>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</si>
  <si>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</si>
  <si>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</si>
  <si>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</si>
  <si>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</si>
  <si>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</si>
  <si>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</si>
  <si>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</si>
  <si>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06/07/20 - VENCIMENTO 13/07/20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</si>
</sst>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956790.57</v>
      </c>
      <c r="C6" s="10">
        <v>1157808.71</v>
      </c>
      <c r="D6" s="10">
        <v>1384735.23</v>
      </c>
      <c r="E6" s="10">
        <v>766066.75</v>
      </c>
      <c r="F6" s="10">
        <v>847339.9099999999</v>
      </c>
      <c r="G6" s="10">
        <v>974466.28</v>
      </c>
      <c r="H6" s="10">
        <v>854154.87</v>
      </c>
      <c r="I6" s="10">
        <v>1163914.49</v>
      </c>
      <c r="J6" s="10">
        <v>315017.23000000004</v>
      </c>
      <c r="K6" s="10">
        <f>SUM(B6:J6)</f>
        <v>8420294.040000001</v>
      </c>
      <c r="Q6"/>
      <c r="R6"/>
    </row>
    <row r="7" spans="1:18" ht="27" customHeight="1">
      <c r="A7" s="2" t="s">
        <v>4</v>
      </c>
      <c r="B7" s="19">
        <v>-99222.73000000001</v>
      </c>
      <c r="C7" s="19">
        <v>-53026.1</v>
      </c>
      <c r="D7" s="19">
        <v>-77558.56</v>
      </c>
      <c r="E7" s="19">
        <v>-90131.56</v>
      </c>
      <c r="F7" s="19">
        <v>-38548.4</v>
      </c>
      <c r="G7" s="19">
        <v>-91768.28</v>
      </c>
      <c r="H7" s="19">
        <v>-37161.55</v>
      </c>
      <c r="I7" s="19">
        <v>-73271.89</v>
      </c>
      <c r="J7" s="19">
        <v>-12923.81</v>
      </c>
      <c r="K7" s="8">
        <f>SUM(B7:J7)</f>
        <v>-573612.88</v>
      </c>
      <c r="Q7"/>
      <c r="R7"/>
    </row>
    <row r="8" spans="1:11" ht="27" customHeight="1">
      <c r="A8" s="6" t="s">
        <v>5</v>
      </c>
      <c r="B8" s="7">
        <f>B6+B7</f>
        <v>857567.84</v>
      </c>
      <c r="C8" s="7">
        <f aca="true" t="shared" si="0" ref="C8:J8">C6+C7</f>
        <v>1104782.6099999999</v>
      </c>
      <c r="D8" s="7">
        <f t="shared" si="0"/>
        <v>1307176.67</v>
      </c>
      <c r="E8" s="7">
        <f t="shared" si="0"/>
        <v>675935.19</v>
      </c>
      <c r="F8" s="7">
        <f t="shared" si="0"/>
        <v>808791.5099999999</v>
      </c>
      <c r="G8" s="7">
        <f t="shared" si="0"/>
        <v>882698</v>
      </c>
      <c r="H8" s="7">
        <f t="shared" si="0"/>
        <v>816993.32</v>
      </c>
      <c r="I8" s="7">
        <f t="shared" si="0"/>
        <v>1090642.6</v>
      </c>
      <c r="J8" s="7">
        <f t="shared" si="0"/>
        <v>302093.42000000004</v>
      </c>
      <c r="K8" s="7">
        <f>+K7+K6</f>
        <v>7846681.160000001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349573.93</v>
      </c>
      <c r="C13" s="10">
        <v>357267.43</v>
      </c>
      <c r="D13" s="10">
        <v>1203430.6599999997</v>
      </c>
      <c r="E13" s="10">
        <v>963274.02</v>
      </c>
      <c r="F13" s="10">
        <v>882868.08</v>
      </c>
      <c r="G13" s="10">
        <v>560556.5</v>
      </c>
      <c r="H13" s="10">
        <v>288340.5399999999</v>
      </c>
      <c r="I13" s="10">
        <v>360406.95</v>
      </c>
      <c r="J13" s="10">
        <v>369230.1</v>
      </c>
      <c r="K13" s="10">
        <v>612547.96</v>
      </c>
      <c r="L13" s="10">
        <f>SUM(B13:K13)</f>
        <v>5947496.169999999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-15078.8</v>
      </c>
      <c r="C14" s="8">
        <v>-20328</v>
      </c>
      <c r="D14" s="8">
        <v>-53046.4</v>
      </c>
      <c r="E14" s="8">
        <v>-47414.4</v>
      </c>
      <c r="F14" s="8">
        <v>-48290</v>
      </c>
      <c r="G14" s="8">
        <v>-25480.4</v>
      </c>
      <c r="H14" s="8">
        <v>-9732.8</v>
      </c>
      <c r="I14" s="8">
        <v>-23210.03</v>
      </c>
      <c r="J14" s="8">
        <v>-11299.2</v>
      </c>
      <c r="K14" s="8">
        <v>-33123.2</v>
      </c>
      <c r="L14" s="8">
        <f>SUM(B14:K14)</f>
        <v>-287003.23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334495.13</v>
      </c>
      <c r="C15" s="7">
        <f aca="true" t="shared" si="1" ref="C15:K15">C13+C14</f>
        <v>336939.43</v>
      </c>
      <c r="D15" s="7">
        <f t="shared" si="1"/>
        <v>1150384.2599999998</v>
      </c>
      <c r="E15" s="7">
        <f t="shared" si="1"/>
        <v>915859.62</v>
      </c>
      <c r="F15" s="7">
        <f t="shared" si="1"/>
        <v>834578.08</v>
      </c>
      <c r="G15" s="7">
        <f t="shared" si="1"/>
        <v>535076.1</v>
      </c>
      <c r="H15" s="7">
        <f t="shared" si="1"/>
        <v>278607.73999999993</v>
      </c>
      <c r="I15" s="7">
        <f t="shared" si="1"/>
        <v>337196.92000000004</v>
      </c>
      <c r="J15" s="7">
        <f t="shared" si="1"/>
        <v>357930.89999999997</v>
      </c>
      <c r="K15" s="7">
        <f t="shared" si="1"/>
        <v>579424.76</v>
      </c>
      <c r="L15" s="7">
        <f>+L13+L14</f>
        <v>5660492.9399999995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986679.8400000002</v>
      </c>
      <c r="C20" s="10">
        <v>765350.32</v>
      </c>
      <c r="D20" s="10">
        <v>605096.87</v>
      </c>
      <c r="E20" s="10">
        <v>187146.32</v>
      </c>
      <c r="F20" s="10">
        <v>686685.65</v>
      </c>
      <c r="G20" s="10">
        <v>938019.09</v>
      </c>
      <c r="H20" s="10">
        <v>190866.38</v>
      </c>
      <c r="I20" s="10">
        <v>714177.7800000001</v>
      </c>
      <c r="J20" s="10">
        <v>702917.3300000001</v>
      </c>
      <c r="K20" s="10">
        <v>871307.2699999999</v>
      </c>
      <c r="L20" s="10">
        <v>819866.19</v>
      </c>
      <c r="M20" s="10">
        <v>361830.67000000004</v>
      </c>
      <c r="N20" s="10">
        <v>239365.81</v>
      </c>
      <c r="O20" s="10">
        <f>SUM(B20:N20)</f>
        <v>8069309.519999999</v>
      </c>
    </row>
    <row r="21" spans="1:15" ht="27" customHeight="1">
      <c r="A21" s="2" t="s">
        <v>4</v>
      </c>
      <c r="B21" s="8">
        <v>-52896.8</v>
      </c>
      <c r="C21" s="8">
        <v>-45201.2</v>
      </c>
      <c r="D21" s="8">
        <v>-39393.2</v>
      </c>
      <c r="E21" s="8">
        <v>-6877.2</v>
      </c>
      <c r="F21" s="8">
        <v>-26479.2</v>
      </c>
      <c r="G21" s="8">
        <v>-42424.8</v>
      </c>
      <c r="H21" s="8">
        <v>-8619.6</v>
      </c>
      <c r="I21" s="8">
        <v>-43577.6</v>
      </c>
      <c r="J21" s="8">
        <v>-37540.8</v>
      </c>
      <c r="K21" s="8">
        <v>-34491.6</v>
      </c>
      <c r="L21" s="8">
        <v>-30597.6</v>
      </c>
      <c r="M21" s="8">
        <v>-12808.4</v>
      </c>
      <c r="N21" s="8">
        <v>-12799.6</v>
      </c>
      <c r="O21" s="8">
        <f>SUM(B21:N21)</f>
        <v>-393707.6</v>
      </c>
    </row>
    <row r="22" spans="1:15" ht="27" customHeight="1">
      <c r="A22" s="6" t="s">
        <v>5</v>
      </c>
      <c r="B22" s="7">
        <f>+B20+B21</f>
        <v>933783.0400000002</v>
      </c>
      <c r="C22" s="7">
        <f>+C20+C21</f>
        <v>720149.12</v>
      </c>
      <c r="D22" s="7">
        <f aca="true" t="shared" si="2" ref="D22:O22">+D20+D21</f>
        <v>565703.67</v>
      </c>
      <c r="E22" s="7">
        <f t="shared" si="2"/>
        <v>180269.12</v>
      </c>
      <c r="F22" s="7">
        <f t="shared" si="2"/>
        <v>660206.4500000001</v>
      </c>
      <c r="G22" s="7">
        <f t="shared" si="2"/>
        <v>895594.2899999999</v>
      </c>
      <c r="H22" s="7">
        <f t="shared" si="2"/>
        <v>182246.78</v>
      </c>
      <c r="I22" s="7">
        <f t="shared" si="2"/>
        <v>670600.1800000002</v>
      </c>
      <c r="J22" s="7">
        <f t="shared" si="2"/>
        <v>665376.53</v>
      </c>
      <c r="K22" s="7">
        <f t="shared" si="2"/>
        <v>836815.6699999999</v>
      </c>
      <c r="L22" s="7">
        <f t="shared" si="2"/>
        <v>789268.59</v>
      </c>
      <c r="M22" s="7">
        <f t="shared" si="2"/>
        <v>349022.27</v>
      </c>
      <c r="N22" s="7">
        <f t="shared" si="2"/>
        <v>226566.21</v>
      </c>
      <c r="O22" s="7">
        <f t="shared" si="2"/>
        <v>7675601.919999999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2020-07-10T20:21:47Z</dcterms:modified>
  <cp:category/>
  <cp:version/>
  <cp:contentType/>
  <cp:contentStatus/>
</cp:coreProperties>
</file>