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<sst xmlns="http://schemas.openxmlformats.org/spreadsheetml/2006/main" count="81" uniqueCount="63">
  <si>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</si>
  <si>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</si>
  <si>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</si>
  <si>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</si>
  <si>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</si>
  <si>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</si>
  <si>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</si>
  <si>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</si>
  <si>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</si>
  <si>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</si>
  <si>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</si>
  <si>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</si>
  <si>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</si>
  <si>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</si>
  <si>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</si>
  <si>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</si>
  <si>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</si>
  <si>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</si>
  <si>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</si>
  <si>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</si>
  <si>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</si>
  <si>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</si>
  <si>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</si>
  <si>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</si>
  <si>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</si>
  <si>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</si>
  <si>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</si>
  <si>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</si>
  <si>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</si>
  <si>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</si>
  <si>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</si>
  <si>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</si>
  <si>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</si>
  <si>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</si>
  <si>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</si>
  <si>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</si>
  <si>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</si>
  <si>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</si>
  <si>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</si>
  <si>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</si>
  <si>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</si>
  <si>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</si>
  <si>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</si>
  <si>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</si>
  <si>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</si>
  <si>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</si>
  <si>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</si>
  <si>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</si>
  <si>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</si>
  <si>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</si>
  <si>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</si>
  <si>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</si>
  <si>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</si>
  <si>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</si>
  <si>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</si>
  <si>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</si>
  <si>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</si>
  <si>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</si>
  <si>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</si>
  <si>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</si>
  <si>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</si>
  <si>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</si>
  <si>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05/07/20 - VENCIMENTO 10/07/20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</si>
</sst>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254284.19999999995</v>
      </c>
      <c r="C6" s="10">
        <v>296386.07999999996</v>
      </c>
      <c r="D6" s="10">
        <v>377795.69999999995</v>
      </c>
      <c r="E6" s="10">
        <v>156030.76</v>
      </c>
      <c r="F6" s="10">
        <v>283336.04</v>
      </c>
      <c r="G6" s="10">
        <v>318831.89999999997</v>
      </c>
      <c r="H6" s="10">
        <v>274793.41</v>
      </c>
      <c r="I6" s="10">
        <v>362335.19000000006</v>
      </c>
      <c r="J6" s="10">
        <v>80197.28</v>
      </c>
      <c r="K6" s="10">
        <f>SUM(B6:J6)</f>
        <v>2403990.5599999996</v>
      </c>
      <c r="Q6"/>
      <c r="R6"/>
    </row>
    <row r="7" spans="1:18" ht="27" customHeight="1">
      <c r="A7" s="2" t="s">
        <v>4</v>
      </c>
      <c r="B7" s="19">
        <v>-18132.4</v>
      </c>
      <c r="C7" s="19">
        <v>-16684.8</v>
      </c>
      <c r="D7" s="19">
        <v>-24609.2</v>
      </c>
      <c r="E7" s="19">
        <v>-11418</v>
      </c>
      <c r="F7" s="19">
        <v>-13472.8</v>
      </c>
      <c r="G7" s="19">
        <v>-11594</v>
      </c>
      <c r="H7" s="19">
        <v>-10868</v>
      </c>
      <c r="I7" s="19">
        <v>-18145.6</v>
      </c>
      <c r="J7" s="19">
        <v>-1592.8</v>
      </c>
      <c r="K7" s="8">
        <f>SUM(B7:J7)</f>
        <v>-126517.59999999999</v>
      </c>
      <c r="Q7"/>
      <c r="R7"/>
    </row>
    <row r="8" spans="1:11" ht="27" customHeight="1">
      <c r="A8" s="6" t="s">
        <v>5</v>
      </c>
      <c r="B8" s="7">
        <f>B6+B7</f>
        <v>236151.79999999996</v>
      </c>
      <c r="C8" s="7">
        <f aca="true" t="shared" si="0" ref="C8:J8">C6+C7</f>
        <v>279701.27999999997</v>
      </c>
      <c r="D8" s="7">
        <f t="shared" si="0"/>
        <v>353186.49999999994</v>
      </c>
      <c r="E8" s="7">
        <f t="shared" si="0"/>
        <v>144612.76</v>
      </c>
      <c r="F8" s="7">
        <f t="shared" si="0"/>
        <v>269863.24</v>
      </c>
      <c r="G8" s="7">
        <f t="shared" si="0"/>
        <v>307237.89999999997</v>
      </c>
      <c r="H8" s="7">
        <f t="shared" si="0"/>
        <v>263925.41</v>
      </c>
      <c r="I8" s="7">
        <f t="shared" si="0"/>
        <v>344189.5900000001</v>
      </c>
      <c r="J8" s="7">
        <f t="shared" si="0"/>
        <v>78604.48</v>
      </c>
      <c r="K8" s="7">
        <f>+K7+K6</f>
        <v>2277472.9599999995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83097.75</v>
      </c>
      <c r="C13" s="10">
        <v>94400.01000000001</v>
      </c>
      <c r="D13" s="10">
        <v>334142.30000000005</v>
      </c>
      <c r="E13" s="10">
        <v>312586.05</v>
      </c>
      <c r="F13" s="10">
        <v>295251.42999999993</v>
      </c>
      <c r="G13" s="10">
        <v>127449.74000000002</v>
      </c>
      <c r="H13" s="10">
        <v>83549.97000000002</v>
      </c>
      <c r="I13" s="10">
        <v>109204.74</v>
      </c>
      <c r="J13" s="10">
        <v>95467.73000000001</v>
      </c>
      <c r="K13" s="10">
        <v>193581.96</v>
      </c>
      <c r="L13" s="10">
        <f>SUM(B13:K13)</f>
        <v>1728731.68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-4672.8</v>
      </c>
      <c r="C14" s="8">
        <v>-7304</v>
      </c>
      <c r="D14" s="8">
        <v>-18656</v>
      </c>
      <c r="E14" s="8">
        <v>-20922</v>
      </c>
      <c r="F14" s="8">
        <v>-23416.8</v>
      </c>
      <c r="G14" s="8">
        <v>-7502</v>
      </c>
      <c r="H14" s="8">
        <v>-3396.8</v>
      </c>
      <c r="I14" s="8">
        <v>-5566</v>
      </c>
      <c r="J14" s="8">
        <v>-2939.2</v>
      </c>
      <c r="K14" s="8">
        <v>-10960.4</v>
      </c>
      <c r="L14" s="8">
        <f>SUM(B14:K14)</f>
        <v>-105336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78424.95</v>
      </c>
      <c r="C15" s="7">
        <f aca="true" t="shared" si="1" ref="C15:K15">C13+C14</f>
        <v>87096.01000000001</v>
      </c>
      <c r="D15" s="7">
        <f t="shared" si="1"/>
        <v>315486.30000000005</v>
      </c>
      <c r="E15" s="7">
        <f t="shared" si="1"/>
        <v>291664.05</v>
      </c>
      <c r="F15" s="7">
        <f t="shared" si="1"/>
        <v>271834.62999999995</v>
      </c>
      <c r="G15" s="7">
        <f t="shared" si="1"/>
        <v>119947.74000000002</v>
      </c>
      <c r="H15" s="7">
        <f t="shared" si="1"/>
        <v>80153.17000000001</v>
      </c>
      <c r="I15" s="7">
        <f t="shared" si="1"/>
        <v>103638.74</v>
      </c>
      <c r="J15" s="7">
        <f t="shared" si="1"/>
        <v>92528.53000000001</v>
      </c>
      <c r="K15" s="7">
        <f t="shared" si="1"/>
        <v>182621.56</v>
      </c>
      <c r="L15" s="7">
        <f>+L13+L14</f>
        <v>1623395.68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365022.3699999999</v>
      </c>
      <c r="C20" s="10">
        <v>267206.41</v>
      </c>
      <c r="D20" s="10">
        <v>209170.47999999998</v>
      </c>
      <c r="E20" s="10">
        <v>61355.35</v>
      </c>
      <c r="F20" s="10">
        <v>258315.34</v>
      </c>
      <c r="G20" s="10">
        <v>290229.67999999993</v>
      </c>
      <c r="H20" s="10">
        <v>40520.54</v>
      </c>
      <c r="I20" s="10">
        <v>241069.95</v>
      </c>
      <c r="J20" s="10">
        <v>243381.96000000002</v>
      </c>
      <c r="K20" s="10">
        <v>337020.17000000004</v>
      </c>
      <c r="L20" s="10">
        <v>318100.45</v>
      </c>
      <c r="M20" s="10">
        <v>127905.84999999999</v>
      </c>
      <c r="N20" s="10">
        <v>69663.56000000001</v>
      </c>
      <c r="O20" s="10">
        <f>SUM(B20:N20)</f>
        <v>2828962.11</v>
      </c>
    </row>
    <row r="21" spans="1:15" ht="27" customHeight="1">
      <c r="A21" s="2" t="s">
        <v>4</v>
      </c>
      <c r="B21" s="8">
        <v>-27570.4</v>
      </c>
      <c r="C21" s="8">
        <v>-19782.4</v>
      </c>
      <c r="D21" s="8">
        <v>-18167.6</v>
      </c>
      <c r="E21" s="8">
        <v>-2336.4</v>
      </c>
      <c r="F21" s="8">
        <v>-13028.4</v>
      </c>
      <c r="G21" s="8">
        <v>-18356.8</v>
      </c>
      <c r="H21" s="8">
        <v>-2556.4</v>
      </c>
      <c r="I21" s="8">
        <v>-19575.6</v>
      </c>
      <c r="J21" s="8">
        <v>-17732</v>
      </c>
      <c r="K21" s="8">
        <v>-19311.6</v>
      </c>
      <c r="L21" s="8">
        <v>-15303.2</v>
      </c>
      <c r="M21" s="8">
        <v>-4466</v>
      </c>
      <c r="N21" s="8">
        <v>-3669.6</v>
      </c>
      <c r="O21" s="8">
        <f>SUM(B21:N21)</f>
        <v>-181856.40000000002</v>
      </c>
    </row>
    <row r="22" spans="1:15" ht="27" customHeight="1">
      <c r="A22" s="6" t="s">
        <v>5</v>
      </c>
      <c r="B22" s="7">
        <f>+B20+B21</f>
        <v>337451.96999999986</v>
      </c>
      <c r="C22" s="7">
        <f>+C20+C21</f>
        <v>247424.00999999998</v>
      </c>
      <c r="D22" s="7">
        <f aca="true" t="shared" si="2" ref="D22:O22">+D20+D21</f>
        <v>191002.87999999998</v>
      </c>
      <c r="E22" s="7">
        <f t="shared" si="2"/>
        <v>59018.95</v>
      </c>
      <c r="F22" s="7">
        <f t="shared" si="2"/>
        <v>245286.94</v>
      </c>
      <c r="G22" s="7">
        <f t="shared" si="2"/>
        <v>271872.87999999995</v>
      </c>
      <c r="H22" s="7">
        <f t="shared" si="2"/>
        <v>37964.14</v>
      </c>
      <c r="I22" s="7">
        <f t="shared" si="2"/>
        <v>221494.35</v>
      </c>
      <c r="J22" s="7">
        <f t="shared" si="2"/>
        <v>225649.96000000002</v>
      </c>
      <c r="K22" s="7">
        <f t="shared" si="2"/>
        <v>317708.57000000007</v>
      </c>
      <c r="L22" s="7">
        <f t="shared" si="2"/>
        <v>302797.25</v>
      </c>
      <c r="M22" s="7">
        <f t="shared" si="2"/>
        <v>123439.84999999999</v>
      </c>
      <c r="N22" s="7">
        <f t="shared" si="2"/>
        <v>65993.96</v>
      </c>
      <c r="O22" s="7">
        <f t="shared" si="2"/>
        <v>2647105.71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2020-07-09T21:12:06Z</dcterms:modified>
  <cp:category/>
  <cp:version/>
  <cp:contentType/>
  <cp:contentStatus/>
</cp:coreProperties>
</file>