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<sst xmlns="http://schemas.openxmlformats.org/spreadsheetml/2006/main" count="81" uniqueCount="63">
  <si>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</si>
  <si>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</si>
  <si>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</si>
  <si>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</si>
  <si>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</si>
  <si>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</si>
  <si>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</si>
  <si>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</si>
  <si>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</si>
  <si>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</si>
  <si>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</si>
  <si>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</si>
  <si>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</si>
  <si>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</si>
  <si>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</si>
  <si>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</si>
  <si>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</si>
  <si>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</si>
  <si>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</si>
  <si>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</si>
  <si>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</si>
  <si>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</si>
  <si>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</si>
  <si>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</si>
  <si>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</si>
  <si>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</si>
  <si>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</si>
  <si>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</si>
  <si>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</si>
  <si>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</si>
  <si>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</si>
  <si>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</si>
  <si>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</si>
  <si>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</si>
  <si>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</si>
  <si>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</si>
  <si>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</si>
  <si>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</si>
  <si>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</si>
  <si>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</si>
  <si>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</si>
  <si>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</si>
  <si>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</si>
  <si>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</si>
  <si>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</si>
  <si>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</si>
  <si>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</si>
  <si>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</si>
  <si>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</si>
  <si>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</si>
  <si>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</si>
  <si>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</si>
  <si>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</si>
  <si>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</si>
  <si>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</si>
  <si>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</si>
  <si>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</si>
  <si>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</si>
  <si>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</si>
  <si>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</si>
  <si>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</si>
  <si>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</si>
  <si>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04/07/20 - VENCIMENTO 10/07/20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</si>
</sst>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583593.3500000001</v>
      </c>
      <c r="C6" s="10">
        <v>685118.07</v>
      </c>
      <c r="D6" s="10">
        <v>873783.21</v>
      </c>
      <c r="E6" s="10">
        <v>420309.57</v>
      </c>
      <c r="F6" s="10">
        <v>538021.5099999999</v>
      </c>
      <c r="G6" s="10">
        <v>647839.99</v>
      </c>
      <c r="H6" s="10">
        <v>574265.27</v>
      </c>
      <c r="I6" s="10">
        <v>695039.96</v>
      </c>
      <c r="J6" s="10">
        <v>141957.49</v>
      </c>
      <c r="K6" s="10">
        <f>SUM(B6:J6)</f>
        <v>5159928.419999999</v>
      </c>
      <c r="Q6"/>
      <c r="R6"/>
    </row>
    <row r="7" spans="1:18" ht="27" customHeight="1">
      <c r="A7" s="2" t="s">
        <v>4</v>
      </c>
      <c r="B7" s="19">
        <v>-38165.6</v>
      </c>
      <c r="C7" s="19">
        <v>-38579.2</v>
      </c>
      <c r="D7" s="19">
        <v>-51638.4</v>
      </c>
      <c r="E7" s="19">
        <v>-23628</v>
      </c>
      <c r="F7" s="19">
        <v>-25163.6</v>
      </c>
      <c r="G7" s="19">
        <v>-22800.8</v>
      </c>
      <c r="H7" s="19">
        <v>-20583.2</v>
      </c>
      <c r="I7" s="19">
        <v>-36229.6</v>
      </c>
      <c r="J7" s="19">
        <v>-3308.8</v>
      </c>
      <c r="K7" s="8">
        <f>SUM(B7:J7)</f>
        <v>-260097.19999999998</v>
      </c>
      <c r="Q7"/>
      <c r="R7"/>
    </row>
    <row r="8" spans="1:11" ht="27" customHeight="1">
      <c r="A8" s="6" t="s">
        <v>5</v>
      </c>
      <c r="B8" s="7">
        <f>B6+B7</f>
        <v>545427.7500000001</v>
      </c>
      <c r="C8" s="7">
        <f aca="true" t="shared" si="0" ref="C8:J8">C6+C7</f>
        <v>646538.87</v>
      </c>
      <c r="D8" s="7">
        <f t="shared" si="0"/>
        <v>822144.8099999999</v>
      </c>
      <c r="E8" s="7">
        <f t="shared" si="0"/>
        <v>396681.57</v>
      </c>
      <c r="F8" s="7">
        <f t="shared" si="0"/>
        <v>512857.9099999999</v>
      </c>
      <c r="G8" s="7">
        <f t="shared" si="0"/>
        <v>625039.19</v>
      </c>
      <c r="H8" s="7">
        <f t="shared" si="0"/>
        <v>553682.0700000001</v>
      </c>
      <c r="I8" s="7">
        <f t="shared" si="0"/>
        <v>658810.36</v>
      </c>
      <c r="J8" s="7">
        <f t="shared" si="0"/>
        <v>138648.69</v>
      </c>
      <c r="K8" s="7">
        <f>+K7+K6</f>
        <v>4899831.219999999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207186.38999999998</v>
      </c>
      <c r="C13" s="10">
        <v>225173.69</v>
      </c>
      <c r="D13" s="10">
        <v>770037.14</v>
      </c>
      <c r="E13" s="10">
        <v>653499.7799999999</v>
      </c>
      <c r="F13" s="10">
        <v>573337.44</v>
      </c>
      <c r="G13" s="10">
        <v>305985.08</v>
      </c>
      <c r="H13" s="10">
        <v>165357.72999999998</v>
      </c>
      <c r="I13" s="10">
        <v>214284.85</v>
      </c>
      <c r="J13" s="10">
        <v>187221.34000000003</v>
      </c>
      <c r="K13" s="10">
        <v>359696.62</v>
      </c>
      <c r="L13" s="10">
        <f>SUM(B13:K13)</f>
        <v>3661780.06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-11668.8</v>
      </c>
      <c r="C14" s="8">
        <v>-15576</v>
      </c>
      <c r="D14" s="8">
        <v>-40220.4</v>
      </c>
      <c r="E14" s="8">
        <v>-39630.8</v>
      </c>
      <c r="F14" s="8">
        <v>-37012.8</v>
      </c>
      <c r="G14" s="8">
        <v>-17204</v>
      </c>
      <c r="H14" s="8">
        <v>-5852</v>
      </c>
      <c r="I14" s="8">
        <v>-10093.6</v>
      </c>
      <c r="J14" s="8">
        <v>-5984</v>
      </c>
      <c r="K14" s="8">
        <v>-22224.4</v>
      </c>
      <c r="L14" s="8">
        <f>SUM(B14:K14)</f>
        <v>-205466.8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195517.59</v>
      </c>
      <c r="C15" s="7">
        <f aca="true" t="shared" si="1" ref="C15:K15">C13+C14</f>
        <v>209597.69</v>
      </c>
      <c r="D15" s="7">
        <f t="shared" si="1"/>
        <v>729816.74</v>
      </c>
      <c r="E15" s="7">
        <f t="shared" si="1"/>
        <v>613868.9799999999</v>
      </c>
      <c r="F15" s="7">
        <f t="shared" si="1"/>
        <v>536324.6399999999</v>
      </c>
      <c r="G15" s="7">
        <f t="shared" si="1"/>
        <v>288781.08</v>
      </c>
      <c r="H15" s="7">
        <f t="shared" si="1"/>
        <v>159505.72999999998</v>
      </c>
      <c r="I15" s="7">
        <f t="shared" si="1"/>
        <v>204191.25</v>
      </c>
      <c r="J15" s="7">
        <f t="shared" si="1"/>
        <v>181237.34000000003</v>
      </c>
      <c r="K15" s="7">
        <f t="shared" si="1"/>
        <v>337472.22</v>
      </c>
      <c r="L15" s="7">
        <f>+L13+L14</f>
        <v>3456313.2600000002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715042.16</v>
      </c>
      <c r="C20" s="10">
        <v>492996.22</v>
      </c>
      <c r="D20" s="10">
        <v>477837.85</v>
      </c>
      <c r="E20" s="10">
        <v>136190.56000000003</v>
      </c>
      <c r="F20" s="10">
        <v>491711.05</v>
      </c>
      <c r="G20" s="10">
        <v>589597.3999999999</v>
      </c>
      <c r="H20" s="10">
        <v>98974.46</v>
      </c>
      <c r="I20" s="10">
        <v>531974.48</v>
      </c>
      <c r="J20" s="10">
        <v>487660.93</v>
      </c>
      <c r="K20" s="10">
        <v>621303.36</v>
      </c>
      <c r="L20" s="10">
        <v>614343.56</v>
      </c>
      <c r="M20" s="10">
        <v>251360.20999999996</v>
      </c>
      <c r="N20" s="10">
        <v>151402.92</v>
      </c>
      <c r="O20" s="10">
        <f>SUM(B20:N20)</f>
        <v>5660395.159999999</v>
      </c>
    </row>
    <row r="21" spans="1:15" ht="27" customHeight="1">
      <c r="A21" s="2" t="s">
        <v>4</v>
      </c>
      <c r="B21" s="8">
        <v>-46371.6</v>
      </c>
      <c r="C21" s="8">
        <v>-37813.6</v>
      </c>
      <c r="D21" s="8">
        <v>-35437.6</v>
      </c>
      <c r="E21" s="8">
        <v>-5667.2</v>
      </c>
      <c r="F21" s="8">
        <v>-21890</v>
      </c>
      <c r="G21" s="8">
        <v>-33281.6</v>
      </c>
      <c r="H21" s="8">
        <v>-6793.6</v>
      </c>
      <c r="I21" s="8">
        <v>-39978.4</v>
      </c>
      <c r="J21" s="8">
        <v>-31134.4</v>
      </c>
      <c r="K21" s="8">
        <v>-31442.4</v>
      </c>
      <c r="L21" s="8">
        <v>-27482.4</v>
      </c>
      <c r="M21" s="8">
        <v>-9517.2</v>
      </c>
      <c r="N21" s="8">
        <v>-9662.4</v>
      </c>
      <c r="O21" s="8">
        <f>SUM(B21:N21)</f>
        <v>-336472.4000000001</v>
      </c>
    </row>
    <row r="22" spans="1:15" ht="27" customHeight="1">
      <c r="A22" s="6" t="s">
        <v>5</v>
      </c>
      <c r="B22" s="7">
        <f>+B20+B21</f>
        <v>668670.56</v>
      </c>
      <c r="C22" s="7">
        <f>+C20+C21</f>
        <v>455182.62</v>
      </c>
      <c r="D22" s="7">
        <f aca="true" t="shared" si="2" ref="D22:O22">+D20+D21</f>
        <v>442400.25</v>
      </c>
      <c r="E22" s="7">
        <f t="shared" si="2"/>
        <v>130523.36000000003</v>
      </c>
      <c r="F22" s="7">
        <f t="shared" si="2"/>
        <v>469821.05</v>
      </c>
      <c r="G22" s="7">
        <f t="shared" si="2"/>
        <v>556315.7999999999</v>
      </c>
      <c r="H22" s="7">
        <f t="shared" si="2"/>
        <v>92180.86</v>
      </c>
      <c r="I22" s="7">
        <f t="shared" si="2"/>
        <v>491996.07999999996</v>
      </c>
      <c r="J22" s="7">
        <f t="shared" si="2"/>
        <v>456526.52999999997</v>
      </c>
      <c r="K22" s="7">
        <f t="shared" si="2"/>
        <v>589860.96</v>
      </c>
      <c r="L22" s="7">
        <f t="shared" si="2"/>
        <v>586861.16</v>
      </c>
      <c r="M22" s="7">
        <f t="shared" si="2"/>
        <v>241843.00999999995</v>
      </c>
      <c r="N22" s="7">
        <f t="shared" si="2"/>
        <v>141740.52000000002</v>
      </c>
      <c r="O22" s="7">
        <f t="shared" si="2"/>
        <v>5323922.759999999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2020-07-09T21:11:05Z</dcterms:modified>
  <cp:category/>
  <cp:version/>
  <cp:contentType/>
  <cp:contentStatus/>
</cp:coreProperties>
</file>