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<sst xmlns="http://schemas.openxmlformats.org/spreadsheetml/2006/main" count="81" uniqueCount="63">
  <si>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</si>
  <si>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</si>
  <si>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</si>
  <si>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</si>
  <si>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</si>
  <si>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</si>
  <si>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</si>
  <si>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</si>
  <si>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</si>
  <si>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</si>
  <si>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</si>
  <si>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</si>
  <si>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</si>
  <si>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</si>
  <si>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</si>
  <si>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</si>
  <si>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</si>
  <si>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</si>
  <si>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</si>
  <si>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</si>
  <si>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</si>
  <si>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</si>
  <si>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</si>
  <si>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</si>
  <si>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</si>
  <si>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</si>
  <si>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</si>
  <si>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</si>
  <si>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</si>
  <si>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</si>
  <si>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</si>
  <si>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</si>
  <si>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</si>
  <si>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</si>
  <si>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</si>
  <si>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</si>
  <si>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</si>
  <si>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</si>
  <si>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</si>
  <si>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</si>
  <si>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</si>
  <si>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</si>
  <si>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</si>
  <si>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</si>
  <si>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</si>
  <si>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</si>
  <si>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</si>
  <si>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</si>
  <si>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</si>
  <si>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</si>
  <si>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</si>
  <si>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</si>
  <si>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</si>
  <si>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</si>
  <si>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</si>
  <si>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</si>
  <si>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</si>
  <si>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</si>
  <si>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</si>
  <si>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</si>
  <si>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</si>
  <si>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</si>
  <si>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01/07/20 - VENCIMENTO 08/07/20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</si>
</sst>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983492.03</v>
      </c>
      <c r="C6" s="10">
        <v>1184700.06</v>
      </c>
      <c r="D6" s="10">
        <v>1424742.23</v>
      </c>
      <c r="E6" s="10">
        <v>777646.65</v>
      </c>
      <c r="F6" s="10">
        <v>866049.4300000002</v>
      </c>
      <c r="G6" s="10">
        <v>999499.12</v>
      </c>
      <c r="H6" s="10">
        <v>889096.58</v>
      </c>
      <c r="I6" s="10">
        <v>1184601.4800000002</v>
      </c>
      <c r="J6" s="10">
        <v>317562.88</v>
      </c>
      <c r="K6" s="10">
        <f>SUM(B6:J6)</f>
        <v>8627390.46</v>
      </c>
      <c r="Q6"/>
      <c r="R6"/>
    </row>
    <row r="7" spans="1:18" ht="27" customHeight="1">
      <c r="A7" s="2" t="s">
        <v>4</v>
      </c>
      <c r="B7" s="19">
        <v>-112951.4</v>
      </c>
      <c r="C7" s="19">
        <v>-48029.9</v>
      </c>
      <c r="D7" s="19">
        <v>-75158.04000000001</v>
      </c>
      <c r="E7" s="19">
        <v>-105657.07</v>
      </c>
      <c r="F7" s="19">
        <v>-34126.4</v>
      </c>
      <c r="G7" s="19">
        <v>-114159.07999999999</v>
      </c>
      <c r="H7" s="19">
        <v>-37090.36</v>
      </c>
      <c r="I7" s="19">
        <v>-71882.08</v>
      </c>
      <c r="J7" s="19">
        <v>-13778.81</v>
      </c>
      <c r="K7" s="8">
        <f>SUM(B7:J7)</f>
        <v>-612833.14</v>
      </c>
      <c r="Q7"/>
      <c r="R7"/>
    </row>
    <row r="8" spans="1:11" ht="27" customHeight="1">
      <c r="A8" s="6" t="s">
        <v>5</v>
      </c>
      <c r="B8" s="7">
        <f>B6+B7</f>
        <v>870540.63</v>
      </c>
      <c r="C8" s="7">
        <f aca="true" t="shared" si="0" ref="C8:J8">C6+C7</f>
        <v>1136670.1600000001</v>
      </c>
      <c r="D8" s="7">
        <f t="shared" si="0"/>
        <v>1349584.19</v>
      </c>
      <c r="E8" s="7">
        <f t="shared" si="0"/>
        <v>671989.5800000001</v>
      </c>
      <c r="F8" s="7">
        <f t="shared" si="0"/>
        <v>831923.0300000001</v>
      </c>
      <c r="G8" s="7">
        <f t="shared" si="0"/>
        <v>885340.04</v>
      </c>
      <c r="H8" s="7">
        <f t="shared" si="0"/>
        <v>852006.22</v>
      </c>
      <c r="I8" s="7">
        <f t="shared" si="0"/>
        <v>1112719.4000000001</v>
      </c>
      <c r="J8" s="7">
        <f t="shared" si="0"/>
        <v>303784.07</v>
      </c>
      <c r="K8" s="7">
        <f>+K7+K6</f>
        <v>8014557.320000001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359158.7899999999</v>
      </c>
      <c r="C13" s="10">
        <v>369012.75</v>
      </c>
      <c r="D13" s="10">
        <v>1244057.5999999999</v>
      </c>
      <c r="E13" s="10">
        <v>996315.5700000001</v>
      </c>
      <c r="F13" s="10">
        <v>915325.6499999999</v>
      </c>
      <c r="G13" s="10">
        <v>572680.71</v>
      </c>
      <c r="H13" s="10">
        <v>296728.33999999997</v>
      </c>
      <c r="I13" s="10">
        <v>372116.47</v>
      </c>
      <c r="J13" s="10">
        <v>377439.7</v>
      </c>
      <c r="K13" s="10">
        <v>632067.06</v>
      </c>
      <c r="L13" s="10">
        <f>SUM(B13:K13)</f>
        <v>6134902.640000001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-13186.8</v>
      </c>
      <c r="C14" s="8">
        <v>-18180.8</v>
      </c>
      <c r="D14" s="8">
        <v>-47344</v>
      </c>
      <c r="E14" s="8">
        <v>-41047.6</v>
      </c>
      <c r="F14" s="8">
        <v>-41690</v>
      </c>
      <c r="G14" s="8">
        <v>-23161.6</v>
      </c>
      <c r="H14" s="8">
        <v>-8606.4</v>
      </c>
      <c r="I14" s="8">
        <v>-24614.33</v>
      </c>
      <c r="J14" s="8">
        <v>-10062.8</v>
      </c>
      <c r="K14" s="8">
        <v>-29370</v>
      </c>
      <c r="L14" s="8">
        <f>SUM(B14:K14)</f>
        <v>-257264.33000000002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345971.98999999993</v>
      </c>
      <c r="C15" s="7">
        <f aca="true" t="shared" si="1" ref="C15:K15">C13+C14</f>
        <v>350831.95</v>
      </c>
      <c r="D15" s="7">
        <f t="shared" si="1"/>
        <v>1196713.5999999999</v>
      </c>
      <c r="E15" s="7">
        <f t="shared" si="1"/>
        <v>955267.9700000001</v>
      </c>
      <c r="F15" s="7">
        <f t="shared" si="1"/>
        <v>873635.6499999999</v>
      </c>
      <c r="G15" s="7">
        <f t="shared" si="1"/>
        <v>549519.11</v>
      </c>
      <c r="H15" s="7">
        <f t="shared" si="1"/>
        <v>288121.93999999994</v>
      </c>
      <c r="I15" s="7">
        <f t="shared" si="1"/>
        <v>347502.13999999996</v>
      </c>
      <c r="J15" s="7">
        <f t="shared" si="1"/>
        <v>367376.9</v>
      </c>
      <c r="K15" s="7">
        <f t="shared" si="1"/>
        <v>602697.06</v>
      </c>
      <c r="L15" s="7">
        <f>+L13+L14</f>
        <v>5877638.3100000005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1029010.4799999999</v>
      </c>
      <c r="C20" s="10">
        <v>786382.5499999999</v>
      </c>
      <c r="D20" s="10">
        <v>634669.96</v>
      </c>
      <c r="E20" s="10">
        <v>194388.71</v>
      </c>
      <c r="F20" s="10">
        <v>708809.19</v>
      </c>
      <c r="G20" s="10">
        <v>971374.6300000001</v>
      </c>
      <c r="H20" s="10">
        <v>201978.96999999997</v>
      </c>
      <c r="I20" s="10">
        <v>753690.77</v>
      </c>
      <c r="J20" s="10">
        <v>740768.02</v>
      </c>
      <c r="K20" s="10">
        <v>901981.3799999999</v>
      </c>
      <c r="L20" s="10">
        <v>851148.77</v>
      </c>
      <c r="M20" s="10">
        <v>373724.19</v>
      </c>
      <c r="N20" s="10">
        <v>244353.47999999998</v>
      </c>
      <c r="O20" s="10">
        <f>SUM(B20:N20)</f>
        <v>8392281.1</v>
      </c>
    </row>
    <row r="21" spans="1:15" ht="27" customHeight="1">
      <c r="A21" s="2" t="s">
        <v>4</v>
      </c>
      <c r="B21" s="8">
        <v>-47163.6</v>
      </c>
      <c r="C21" s="8">
        <v>-40031.2</v>
      </c>
      <c r="D21" s="8">
        <v>-32441.2</v>
      </c>
      <c r="E21" s="8">
        <v>-5434</v>
      </c>
      <c r="F21" s="8">
        <v>-23152.8</v>
      </c>
      <c r="G21" s="8">
        <v>-37668.4</v>
      </c>
      <c r="H21" s="8">
        <v>-7585.6</v>
      </c>
      <c r="I21" s="8">
        <v>-41311.6</v>
      </c>
      <c r="J21" s="8">
        <v>-32775.6</v>
      </c>
      <c r="K21" s="8">
        <v>-30646</v>
      </c>
      <c r="L21" s="8">
        <v>-26391.2</v>
      </c>
      <c r="M21" s="8">
        <v>-11360.8</v>
      </c>
      <c r="N21" s="8">
        <v>-11220</v>
      </c>
      <c r="O21" s="8">
        <f>SUM(B21:N21)</f>
        <v>-347182</v>
      </c>
    </row>
    <row r="22" spans="1:15" ht="27" customHeight="1">
      <c r="A22" s="6" t="s">
        <v>5</v>
      </c>
      <c r="B22" s="7">
        <f>+B20+B21</f>
        <v>981846.8799999999</v>
      </c>
      <c r="C22" s="7">
        <f>+C20+C21</f>
        <v>746351.35</v>
      </c>
      <c r="D22" s="7">
        <f aca="true" t="shared" si="2" ref="D22:O22">+D20+D21</f>
        <v>602228.76</v>
      </c>
      <c r="E22" s="7">
        <f t="shared" si="2"/>
        <v>188954.71</v>
      </c>
      <c r="F22" s="7">
        <f t="shared" si="2"/>
        <v>685656.3899999999</v>
      </c>
      <c r="G22" s="7">
        <f t="shared" si="2"/>
        <v>933706.2300000001</v>
      </c>
      <c r="H22" s="7">
        <f t="shared" si="2"/>
        <v>194393.36999999997</v>
      </c>
      <c r="I22" s="7">
        <f t="shared" si="2"/>
        <v>712379.17</v>
      </c>
      <c r="J22" s="7">
        <f t="shared" si="2"/>
        <v>707992.42</v>
      </c>
      <c r="K22" s="7">
        <f t="shared" si="2"/>
        <v>871335.3799999999</v>
      </c>
      <c r="L22" s="7">
        <f t="shared" si="2"/>
        <v>824757.5700000001</v>
      </c>
      <c r="M22" s="7">
        <f t="shared" si="2"/>
        <v>362363.39</v>
      </c>
      <c r="N22" s="7">
        <f t="shared" si="2"/>
        <v>233133.47999999998</v>
      </c>
      <c r="O22" s="7">
        <f t="shared" si="2"/>
        <v>8045099.1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2020-07-08T12:46:29Z</dcterms:modified>
  <cp:category/>
  <cp:version/>
  <cp:contentType/>
  <cp:contentStatus/>
</cp:coreProperties>
</file>