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'total'!$A$1:$L$68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<sst xmlns="http://schemas.openxmlformats.org/spreadsheetml/2006/main" count="79" uniqueCount="78">
  <si>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</si>
  <si>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</si>
  <si>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</si>
  <si>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</si>
  <si>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</si>
  <si>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</si>
  <si>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</si>
  <si>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</si>
  <si>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</si>
  <si>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</si>
  <si>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</si>
  <si>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</si>
  <si>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</si>
  <si>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</si>
  <si>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</si>
  <si>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</si>
  <si>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</si>
  <si>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</si>
  <si>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</si>
  <si>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</si>
  <si>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</si>
  <si>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</si>
  <si>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</si>
  <si>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</si>
  <si>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</si>
  <si>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</si>
  <si>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</si>
  <si>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</si>
  <si>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</si>
  <si>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</si>
  <si>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</si>
  <si>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</si>
  <si>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</si>
  <si>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</si>
  <si>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</si>
  <si>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</si>
  <si>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</si>
  <si>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</si>
  <si>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</si>
  <si>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</si>
  <si>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</si>
  <si>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</si>
  <si>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</si>
  <si>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</si>
  <si>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</si>
  <si>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</si>
  <si>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</si>
  <si>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</si>
  <si>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</si>
  <si>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</si>
  <si>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</si>
  <si>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</si>
  <si>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</si>
  <si>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</si>
  <si>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</si>
  <si>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</si>
  <si>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</si>
  <si>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</si>
  <si>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</si>
  <si>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</si>
  <si>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</si>
  <si>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</si>
  <si>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</si>
  <si>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</si>
  <si>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</si>
  <si>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</si>
  <si>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</si>
  <si>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</si>
  <si>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</si>
  <si>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</si>
  <si>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</si>
  <si>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</si>
  <si>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</si>
  <si>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</si>
  <si>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</si>
  <si>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7.15. Consórcio KBPX</t>
  </si>
  <si>
    <t>5.3. Revisão de Remuneração pelo Transporte Coletivo ¹</t>
  </si>
  <si>
    <t>PERÍODO DE OPERAÇÃO DE 01/07/20 A 31/07/20 - VENCIMENTO 08/07/20 A 07/08/20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</si>
</sst>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44" fontId="32" fillId="0" borderId="1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B8" sqref="B8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v>1212137</v>
      </c>
      <c r="C7" s="10">
        <v>1710617</v>
      </c>
      <c r="D7" s="10">
        <v>4547268</v>
      </c>
      <c r="E7" s="10">
        <v>4421736</v>
      </c>
      <c r="F7" s="10">
        <v>4625992</v>
      </c>
      <c r="G7" s="10">
        <v>2160048</v>
      </c>
      <c r="H7" s="10">
        <v>959549</v>
      </c>
      <c r="I7" s="10">
        <v>1875683</v>
      </c>
      <c r="J7" s="10">
        <v>1282325</v>
      </c>
      <c r="K7" s="10">
        <v>3314432</v>
      </c>
      <c r="L7" s="10">
        <f>SUM(B7:K7)</f>
        <v>26109787</v>
      </c>
      <c r="M7" s="11"/>
    </row>
    <row r="8" spans="1:13" ht="17.25" customHeight="1">
      <c r="A8" s="12" t="s">
        <v>18</v>
      </c>
      <c r="B8" s="13">
        <v>90016</v>
      </c>
      <c r="C8" s="13">
        <v>124433</v>
      </c>
      <c r="D8" s="13">
        <v>323626</v>
      </c>
      <c r="E8" s="13">
        <v>294177</v>
      </c>
      <c r="F8" s="13">
        <v>288285</v>
      </c>
      <c r="G8" s="13">
        <v>152810</v>
      </c>
      <c r="H8" s="13">
        <v>59706</v>
      </c>
      <c r="I8" s="13">
        <v>88757</v>
      </c>
      <c r="J8" s="13">
        <v>68180</v>
      </c>
      <c r="K8" s="13">
        <v>195868</v>
      </c>
      <c r="L8" s="13">
        <f>SUM(B8:K8)</f>
        <v>1685858</v>
      </c>
      <c r="M8"/>
    </row>
    <row r="9" spans="1:13" ht="17.25" customHeight="1">
      <c r="A9" s="14" t="s">
        <v>19</v>
      </c>
      <c r="B9" s="15">
        <v>89951</v>
      </c>
      <c r="C9" s="15">
        <v>124433</v>
      </c>
      <c r="D9" s="15">
        <v>323626</v>
      </c>
      <c r="E9" s="15">
        <v>294177</v>
      </c>
      <c r="F9" s="15">
        <v>288285</v>
      </c>
      <c r="G9" s="15">
        <v>152810</v>
      </c>
      <c r="H9" s="15">
        <v>59699</v>
      </c>
      <c r="I9" s="15">
        <v>88757</v>
      </c>
      <c r="J9" s="15">
        <v>68180</v>
      </c>
      <c r="K9" s="15">
        <v>195868</v>
      </c>
      <c r="L9" s="13">
        <f>SUM(B9:K9)</f>
        <v>1685786</v>
      </c>
      <c r="M9"/>
    </row>
    <row r="10" spans="1:13" ht="17.25" customHeight="1">
      <c r="A10" s="14" t="s">
        <v>20</v>
      </c>
      <c r="B10" s="15">
        <v>65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>SUM(B10:K10)</f>
        <v>72</v>
      </c>
      <c r="M10"/>
    </row>
    <row r="11" spans="1:13" ht="17.25" customHeight="1">
      <c r="A11" s="12" t="s">
        <v>21</v>
      </c>
      <c r="B11" s="15">
        <v>1122121</v>
      </c>
      <c r="C11" s="15">
        <v>1586184</v>
      </c>
      <c r="D11" s="15">
        <v>4223642</v>
      </c>
      <c r="E11" s="15">
        <v>4127559</v>
      </c>
      <c r="F11" s="15">
        <v>4337707</v>
      </c>
      <c r="G11" s="15">
        <v>2007238</v>
      </c>
      <c r="H11" s="15">
        <v>899843</v>
      </c>
      <c r="I11" s="15">
        <v>1786926</v>
      </c>
      <c r="J11" s="15">
        <v>1214145</v>
      </c>
      <c r="K11" s="15">
        <v>3118564</v>
      </c>
      <c r="L11" s="13">
        <f>SUM(B11:K11)</f>
        <v>24423929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v>8656215.32</v>
      </c>
      <c r="C17" s="25">
        <v>9007244.230000002</v>
      </c>
      <c r="D17" s="25">
        <v>30324738.650000002</v>
      </c>
      <c r="E17" s="25">
        <v>24585941.81</v>
      </c>
      <c r="F17" s="25">
        <v>22451309.54</v>
      </c>
      <c r="G17" s="25">
        <v>13824780.200000001</v>
      </c>
      <c r="H17" s="25">
        <v>7234875.800000001</v>
      </c>
      <c r="I17" s="25">
        <v>9120539.889999999</v>
      </c>
      <c r="J17" s="25">
        <v>9109525.62</v>
      </c>
      <c r="K17" s="25">
        <v>15457542.949999997</v>
      </c>
      <c r="L17" s="25">
        <f>L18+L19+L20+L21+L22+L23+L24</f>
        <v>149772714.01</v>
      </c>
      <c r="M17"/>
    </row>
    <row r="18" spans="1:13" ht="17.25" customHeight="1">
      <c r="A18" s="26" t="s">
        <v>24</v>
      </c>
      <c r="B18" s="33">
        <v>6977424.219999999</v>
      </c>
      <c r="C18" s="33">
        <v>5305649.670000002</v>
      </c>
      <c r="D18" s="33">
        <v>16796698.53</v>
      </c>
      <c r="E18" s="33">
        <v>16517836.99</v>
      </c>
      <c r="F18" s="33">
        <v>15297230.369999997</v>
      </c>
      <c r="G18" s="33">
        <v>7848966.41</v>
      </c>
      <c r="H18" s="33">
        <v>3841650.3599999994</v>
      </c>
      <c r="I18" s="33">
        <v>6237208.69</v>
      </c>
      <c r="J18" s="33">
        <v>4591236.409999999</v>
      </c>
      <c r="K18" s="33">
        <v>9689079.079999998</v>
      </c>
      <c r="L18" s="33">
        <f aca="true" t="shared" si="0" ref="L18:L24">SUM(B18:K18)</f>
        <v>93102980.72999999</v>
      </c>
      <c r="M18"/>
    </row>
    <row r="19" spans="1:13" ht="17.25" customHeight="1">
      <c r="A19" s="27" t="s">
        <v>25</v>
      </c>
      <c r="B19" s="33">
        <v>1855556.89</v>
      </c>
      <c r="C19" s="33">
        <v>3892539.9299999997</v>
      </c>
      <c r="D19" s="33">
        <v>14178551.690000001</v>
      </c>
      <c r="E19" s="33">
        <v>8471709.069999998</v>
      </c>
      <c r="F19" s="33">
        <v>7278611.98</v>
      </c>
      <c r="G19" s="33">
        <v>5931325.93</v>
      </c>
      <c r="H19" s="33">
        <v>3411972.0300000007</v>
      </c>
      <c r="I19" s="33">
        <v>3086015.679999999</v>
      </c>
      <c r="J19" s="33">
        <v>4501575.840000002</v>
      </c>
      <c r="K19" s="33">
        <v>5942014.59</v>
      </c>
      <c r="L19" s="33">
        <f t="shared" si="0"/>
        <v>58549873.63000001</v>
      </c>
      <c r="M19"/>
    </row>
    <row r="20" spans="1:13" ht="17.25" customHeight="1">
      <c r="A20" s="27" t="s">
        <v>26</v>
      </c>
      <c r="B20" s="33">
        <v>43544.3</v>
      </c>
      <c r="C20" s="33">
        <v>141541.97000000003</v>
      </c>
      <c r="D20" s="33">
        <v>538063.1499999999</v>
      </c>
      <c r="E20" s="33">
        <v>489418.07</v>
      </c>
      <c r="F20" s="33">
        <v>683003.19</v>
      </c>
      <c r="G20" s="33">
        <v>519552.4700000001</v>
      </c>
      <c r="H20" s="33">
        <v>217575.49000000002</v>
      </c>
      <c r="I20" s="33">
        <v>131365.26</v>
      </c>
      <c r="J20" s="33">
        <v>270575.03</v>
      </c>
      <c r="K20" s="33">
        <v>424190.7599999999</v>
      </c>
      <c r="L20" s="33">
        <f t="shared" si="0"/>
        <v>3458829.6900000004</v>
      </c>
      <c r="M20"/>
    </row>
    <row r="21" spans="1:13" ht="17.25" customHeight="1">
      <c r="A21" s="27" t="s">
        <v>27</v>
      </c>
      <c r="B21" s="33">
        <v>41039.57000000001</v>
      </c>
      <c r="C21" s="29">
        <v>0</v>
      </c>
      <c r="D21" s="29">
        <v>0</v>
      </c>
      <c r="E21" s="29">
        <v>0</v>
      </c>
      <c r="F21" s="33">
        <v>41039.57000000001</v>
      </c>
      <c r="G21" s="29">
        <v>0</v>
      </c>
      <c r="H21" s="33">
        <v>41039.57000000001</v>
      </c>
      <c r="I21" s="29">
        <v>0</v>
      </c>
      <c r="J21" s="29">
        <v>82079.14000000001</v>
      </c>
      <c r="K21" s="29">
        <v>0</v>
      </c>
      <c r="L21" s="33">
        <f t="shared" si="0"/>
        <v>205197.85000000003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0"/>
        <v>0</v>
      </c>
      <c r="M22"/>
    </row>
    <row r="23" spans="1:13" ht="17.25" customHeight="1">
      <c r="A23" s="27" t="s">
        <v>72</v>
      </c>
      <c r="B23" s="33">
        <v>-696.78</v>
      </c>
      <c r="C23" s="33">
        <v>-361.56</v>
      </c>
      <c r="D23" s="33">
        <v>0</v>
      </c>
      <c r="E23" s="33">
        <v>-384.29999999999995</v>
      </c>
      <c r="F23" s="33">
        <v>0</v>
      </c>
      <c r="G23" s="33">
        <v>-11965</v>
      </c>
      <c r="H23" s="33">
        <v>0</v>
      </c>
      <c r="I23" s="33">
        <v>-661.9199999999998</v>
      </c>
      <c r="J23" s="33">
        <v>0</v>
      </c>
      <c r="K23" s="33">
        <v>0</v>
      </c>
      <c r="L23" s="33">
        <f t="shared" si="0"/>
        <v>-14069.56</v>
      </c>
      <c r="M23"/>
    </row>
    <row r="24" spans="1:13" ht="17.25" customHeight="1">
      <c r="A24" s="27" t="s">
        <v>73</v>
      </c>
      <c r="B24" s="33">
        <v>-260652.88000000006</v>
      </c>
      <c r="C24" s="33">
        <v>-332125.7799999999</v>
      </c>
      <c r="D24" s="33">
        <v>-1188574.7200000004</v>
      </c>
      <c r="E24" s="33">
        <v>-892638.0200000003</v>
      </c>
      <c r="F24" s="33">
        <v>-848575.5700000002</v>
      </c>
      <c r="G24" s="33">
        <v>-463099.6099999999</v>
      </c>
      <c r="H24" s="33">
        <v>-277361.6499999999</v>
      </c>
      <c r="I24" s="33">
        <v>-333387.82</v>
      </c>
      <c r="J24" s="33">
        <v>-335940.79999999993</v>
      </c>
      <c r="K24" s="33">
        <v>-597741.4800000001</v>
      </c>
      <c r="L24" s="33">
        <f t="shared" si="0"/>
        <v>-5530098.330000001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v>4031421.72</v>
      </c>
      <c r="C27" s="33">
        <v>873927.6900000002</v>
      </c>
      <c r="D27" s="33">
        <v>2524172.9299999992</v>
      </c>
      <c r="E27" s="33">
        <v>2893851.5200000005</v>
      </c>
      <c r="F27" s="33">
        <v>1428493.8800000004</v>
      </c>
      <c r="G27" s="33">
        <v>1569845.9000000001</v>
      </c>
      <c r="H27" s="33">
        <v>802918.65</v>
      </c>
      <c r="I27" s="33">
        <v>2163509.4499999997</v>
      </c>
      <c r="J27" s="33">
        <v>4339478.890000001</v>
      </c>
      <c r="K27" s="33">
        <v>2255110.39</v>
      </c>
      <c r="L27" s="33">
        <f aca="true" t="shared" si="1" ref="L27:L46">SUM(B27:K27)</f>
        <v>22882731.020000003</v>
      </c>
      <c r="M27"/>
    </row>
    <row r="28" spans="1:13" ht="18.75" customHeight="1">
      <c r="A28" s="27" t="s">
        <v>30</v>
      </c>
      <c r="B28" s="33">
        <v>-395784.39999999997</v>
      </c>
      <c r="C28" s="33">
        <v>-547505.2</v>
      </c>
      <c r="D28" s="33">
        <v>-1423954.4000000004</v>
      </c>
      <c r="E28" s="33">
        <v>-1294378.8000000003</v>
      </c>
      <c r="F28" s="33">
        <v>-1268454</v>
      </c>
      <c r="G28" s="33">
        <v>-672364.0000000001</v>
      </c>
      <c r="H28" s="33">
        <v>-262675.6</v>
      </c>
      <c r="I28" s="33">
        <v>-637137.48</v>
      </c>
      <c r="J28" s="33">
        <v>-299991.99999999994</v>
      </c>
      <c r="K28" s="33">
        <v>-861819.2000000001</v>
      </c>
      <c r="L28" s="33">
        <f t="shared" si="1"/>
        <v>-7664065.080000001</v>
      </c>
      <c r="M28"/>
    </row>
    <row r="29" spans="1:13" s="36" customFormat="1" ht="18.75" customHeight="1">
      <c r="A29" s="34" t="s">
        <v>57</v>
      </c>
      <c r="B29" s="33">
        <v>-395784.39999999997</v>
      </c>
      <c r="C29" s="33">
        <v>-547505.2</v>
      </c>
      <c r="D29" s="33">
        <v>-1423954.4000000004</v>
      </c>
      <c r="E29" s="33">
        <v>-1294378.8000000003</v>
      </c>
      <c r="F29" s="33">
        <v>-1268454</v>
      </c>
      <c r="G29" s="33">
        <v>-672364.0000000001</v>
      </c>
      <c r="H29" s="33">
        <v>-262675.6</v>
      </c>
      <c r="I29" s="33">
        <v>-390530.8</v>
      </c>
      <c r="J29" s="33">
        <v>-299991.99999999994</v>
      </c>
      <c r="K29" s="33">
        <v>-861819.2000000001</v>
      </c>
      <c r="L29" s="33">
        <f t="shared" si="1"/>
        <v>-7417458.4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1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-39.410000000000004</v>
      </c>
      <c r="J31" s="17">
        <v>0</v>
      </c>
      <c r="K31" s="17">
        <v>0</v>
      </c>
      <c r="L31" s="33">
        <f t="shared" si="1"/>
        <v>-39.410000000000004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-246567.26999999996</v>
      </c>
      <c r="J32" s="17">
        <v>0</v>
      </c>
      <c r="K32" s="17">
        <v>0</v>
      </c>
      <c r="L32" s="33">
        <f t="shared" si="1"/>
        <v>-246567.26999999996</v>
      </c>
      <c r="M32"/>
    </row>
    <row r="33" spans="1:13" s="36" customFormat="1" ht="18.75" customHeight="1">
      <c r="A33" s="27" t="s">
        <v>34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-134.8</v>
      </c>
      <c r="I33" s="38">
        <v>0</v>
      </c>
      <c r="J33" s="38">
        <v>0</v>
      </c>
      <c r="K33" s="38">
        <v>0</v>
      </c>
      <c r="L33" s="33">
        <f t="shared" si="1"/>
        <v>-134.8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t="shared" si="1"/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-134.8</v>
      </c>
      <c r="I41" s="17">
        <v>0</v>
      </c>
      <c r="J41" s="17">
        <v>0</v>
      </c>
      <c r="K41" s="17">
        <v>0</v>
      </c>
      <c r="L41" s="30">
        <f t="shared" si="1"/>
        <v>-134.8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76</v>
      </c>
      <c r="B46" s="33">
        <v>4427206.12</v>
      </c>
      <c r="C46" s="33">
        <v>1421432.8900000001</v>
      </c>
      <c r="D46" s="33">
        <v>3948127.3299999996</v>
      </c>
      <c r="E46" s="33">
        <v>4188230.3200000003</v>
      </c>
      <c r="F46" s="33">
        <v>2696947.8800000004</v>
      </c>
      <c r="G46" s="33">
        <v>2242209.9</v>
      </c>
      <c r="H46" s="33">
        <v>1065729.05</v>
      </c>
      <c r="I46" s="33">
        <v>2800646.9299999997</v>
      </c>
      <c r="J46" s="33">
        <v>4639470.89</v>
      </c>
      <c r="K46" s="33">
        <v>3116929.59</v>
      </c>
      <c r="L46" s="33">
        <f t="shared" si="1"/>
        <v>30546930.900000002</v>
      </c>
      <c r="M46" s="39"/>
    </row>
    <row r="47" spans="1:13" ht="12" customHeight="1">
      <c r="A47" s="2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0">
        <f>SUM(B47:K47)</f>
        <v>0</v>
      </c>
      <c r="M47" s="40"/>
    </row>
    <row r="48" spans="1:13" ht="18.75" customHeight="1">
      <c r="A48" s="19" t="s">
        <v>46</v>
      </c>
      <c r="B48" s="33">
        <v>12687637.04</v>
      </c>
      <c r="C48" s="33">
        <v>9881171.92</v>
      </c>
      <c r="D48" s="33">
        <v>32848911.579999994</v>
      </c>
      <c r="E48" s="33">
        <v>27479793.33</v>
      </c>
      <c r="F48" s="33">
        <v>23879803.419999994</v>
      </c>
      <c r="G48" s="33">
        <v>15394626.1</v>
      </c>
      <c r="H48" s="33">
        <v>8037794.449999999</v>
      </c>
      <c r="I48" s="33">
        <v>11284049.339999998</v>
      </c>
      <c r="J48" s="33">
        <v>13449004.510000002</v>
      </c>
      <c r="K48" s="33">
        <v>17712653.34</v>
      </c>
      <c r="L48" s="42">
        <f>SUM(B48:K48)</f>
        <v>172655445.02999997</v>
      </c>
      <c r="M48" s="52"/>
    </row>
    <row r="49" spans="1:12" ht="18.75" customHeight="1">
      <c r="A49" s="27" t="s">
        <v>47</v>
      </c>
      <c r="B49" s="33">
        <v>-7755.540000000037</v>
      </c>
      <c r="C49" s="33">
        <v>-19530.159999999974</v>
      </c>
      <c r="D49" s="33">
        <v>-56192.12000000011</v>
      </c>
      <c r="E49" s="33">
        <v>-59681.9099999998</v>
      </c>
      <c r="F49" s="33">
        <v>-50155.330000000075</v>
      </c>
      <c r="G49" s="33">
        <v>-918.1999999999534</v>
      </c>
      <c r="H49" s="33">
        <v>-966.6600000000326</v>
      </c>
      <c r="I49" s="33">
        <v>-29527.850000000035</v>
      </c>
      <c r="J49" s="33">
        <v>0</v>
      </c>
      <c r="K49" s="33">
        <v>-25964.619999999995</v>
      </c>
      <c r="L49" s="17">
        <f>SUM(C49:K49)</f>
        <v>-242936.84999999998</v>
      </c>
    </row>
    <row r="50" spans="1:13" ht="18.75" customHeight="1">
      <c r="A50" s="27" t="s">
        <v>48</v>
      </c>
      <c r="B50" s="33">
        <v>-7755.540000000037</v>
      </c>
      <c r="C50" s="33">
        <v>-19530.159999999974</v>
      </c>
      <c r="D50" s="33">
        <v>-56192.12000000011</v>
      </c>
      <c r="E50" s="33">
        <v>-59681.9099999998</v>
      </c>
      <c r="F50" s="33">
        <v>-50155.330000000075</v>
      </c>
      <c r="G50" s="33">
        <v>-918.1999999999534</v>
      </c>
      <c r="H50" s="33">
        <v>-966.6600000000326</v>
      </c>
      <c r="I50" s="33">
        <v>-29527.850000000035</v>
      </c>
      <c r="J50" s="33">
        <v>0</v>
      </c>
      <c r="K50" s="33">
        <v>-25964.619999999995</v>
      </c>
      <c r="L50" s="17">
        <f>SUM(C50:K50)</f>
        <v>-242936.84999999998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v>12687637.000000002</v>
      </c>
      <c r="C54" s="41">
        <v>9881171.96</v>
      </c>
      <c r="D54" s="41">
        <v>32848911.589999992</v>
      </c>
      <c r="E54" s="41">
        <v>27479793.34</v>
      </c>
      <c r="F54" s="41">
        <v>23879803.389999997</v>
      </c>
      <c r="G54" s="41">
        <v>15394626.120000003</v>
      </c>
      <c r="H54" s="41">
        <v>8037794.54</v>
      </c>
      <c r="I54" s="41">
        <v>11284049.329999998</v>
      </c>
      <c r="J54" s="41">
        <v>13449004.57</v>
      </c>
      <c r="K54" s="41">
        <v>17712653.36</v>
      </c>
      <c r="L54" s="46">
        <f>SUM(B54:K54)</f>
        <v>172655445.2</v>
      </c>
      <c r="M54" s="40"/>
    </row>
    <row r="55" spans="1:13" ht="18.75" customHeight="1">
      <c r="A55" s="47" t="s">
        <v>50</v>
      </c>
      <c r="B55" s="33">
        <v>12642419.200000001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2" ref="L55:L66">SUM(B55:K55)</f>
        <v>12642419.200000001</v>
      </c>
      <c r="M55" s="40"/>
    </row>
    <row r="56" spans="1:12" ht="18.75" customHeight="1">
      <c r="A56" s="47" t="s">
        <v>60</v>
      </c>
      <c r="B56" s="17">
        <v>0</v>
      </c>
      <c r="C56" s="33">
        <v>8625034.15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2"/>
        <v>8625034.15</v>
      </c>
    </row>
    <row r="57" spans="1:12" ht="18.75" customHeight="1">
      <c r="A57" s="47" t="s">
        <v>61</v>
      </c>
      <c r="B57" s="17">
        <v>0</v>
      </c>
      <c r="C57" s="33">
        <v>1256137.81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2"/>
        <v>1256137.81</v>
      </c>
    </row>
    <row r="58" spans="1:12" ht="18.75" customHeight="1">
      <c r="A58" s="47" t="s">
        <v>51</v>
      </c>
      <c r="B58" s="17">
        <v>0</v>
      </c>
      <c r="C58" s="17">
        <v>0</v>
      </c>
      <c r="D58" s="33">
        <v>32848911.589999992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2"/>
        <v>32848911.589999992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33">
        <v>27479793.34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2"/>
        <v>27479793.34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33">
        <v>23879803.389999997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2"/>
        <v>23879803.389999997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33">
        <v>15394626.120000003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2"/>
        <v>15394626.120000003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33">
        <v>8037794.54</v>
      </c>
      <c r="I62" s="17">
        <v>0</v>
      </c>
      <c r="J62" s="17">
        <v>0</v>
      </c>
      <c r="K62" s="17">
        <v>0</v>
      </c>
      <c r="L62" s="46">
        <f t="shared" si="2"/>
        <v>8037794.54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2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33">
        <v>13449004.57</v>
      </c>
      <c r="K64" s="17">
        <v>0</v>
      </c>
      <c r="L64" s="46">
        <f t="shared" si="2"/>
        <v>13449004.57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33">
        <v>9451382.99</v>
      </c>
      <c r="L65" s="46">
        <f t="shared" si="2"/>
        <v>9451382.99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33">
        <v>8179197.510000001</v>
      </c>
      <c r="L66" s="46">
        <f t="shared" si="2"/>
        <v>8179197.510000001</v>
      </c>
    </row>
    <row r="67" spans="1:12" ht="18.75" customHeight="1">
      <c r="A67" s="47" t="s">
        <v>70</v>
      </c>
      <c r="B67" s="33">
        <v>45217.8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46">
        <f>SUM(B67:K67)</f>
        <v>45217.8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33">
        <v>82072.86</v>
      </c>
      <c r="L68" s="46">
        <f>SUM(B68:K68)</f>
        <v>82072.86</v>
      </c>
    </row>
    <row r="69" spans="1:12" ht="18" customHeight="1">
      <c r="A69" s="48" t="s">
        <v>75</v>
      </c>
      <c r="B69" s="51">
        <v>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3">
        <v>11284049.329999998</v>
      </c>
      <c r="J69" s="51">
        <v>0</v>
      </c>
      <c r="K69" s="51">
        <v>0</v>
      </c>
      <c r="L69" s="49">
        <f>SUM(B69:K69)</f>
        <v>11284049.329999998</v>
      </c>
    </row>
    <row r="70" spans="1:12" ht="18" customHeight="1">
      <c r="A70" s="50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0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2021-05-13T23:36:41Z</dcterms:modified>
  <cp:category/>
  <cp:version/>
  <cp:contentType/>
  <cp:contentStatus/>
</cp:coreProperties>
</file>