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<sst xmlns="http://schemas.openxmlformats.org/spreadsheetml/2006/main" count="81" uniqueCount="63">
  <si>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</si>
  <si>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</si>
  <si>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</si>
  <si>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</si>
  <si>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</si>
  <si>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</si>
  <si>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</si>
  <si>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</si>
  <si>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</si>
  <si>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</si>
  <si>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</si>
  <si>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</si>
  <si>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</si>
  <si>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</si>
  <si>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</si>
  <si>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</si>
  <si>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</si>
  <si>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</si>
  <si>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</si>
  <si>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</si>
  <si>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</si>
  <si>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</si>
  <si>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</si>
  <si>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</si>
  <si>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</si>
  <si>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</si>
  <si>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</si>
  <si>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</si>
  <si>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</si>
  <si>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</si>
  <si>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</si>
  <si>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</si>
  <si>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</si>
  <si>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</si>
  <si>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</si>
  <si>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</si>
  <si>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</si>
  <si>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</si>
  <si>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</si>
  <si>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</si>
  <si>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</si>
  <si>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</si>
  <si>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</si>
  <si>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</si>
  <si>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</si>
  <si>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</si>
  <si>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</si>
  <si>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</si>
  <si>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</si>
  <si>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</si>
  <si>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</si>
  <si>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</si>
  <si>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</si>
  <si>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</si>
  <si>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</si>
  <si>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</si>
  <si>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</si>
  <si>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</si>
  <si>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</si>
  <si>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</si>
  <si>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</si>
  <si>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</si>
  <si>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30/01/20 - VENCIMENTO 06/02/20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</si>
</sst>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1362290.5300000003</v>
      </c>
      <c r="C6" s="10">
        <v>1229056.71</v>
      </c>
      <c r="D6" s="10">
        <v>1550878.71</v>
      </c>
      <c r="E6" s="10">
        <v>944013.1599999999</v>
      </c>
      <c r="F6" s="10">
        <v>914985.53</v>
      </c>
      <c r="G6" s="10">
        <v>973997.33</v>
      </c>
      <c r="H6" s="10">
        <v>907537.6199999999</v>
      </c>
      <c r="I6" s="10">
        <v>1447590.1800000002</v>
      </c>
      <c r="J6" s="10">
        <v>502927.1099999999</v>
      </c>
      <c r="K6" s="10">
        <f>SUM(B6:J6)</f>
        <v>9833276.88</v>
      </c>
      <c r="Q6"/>
      <c r="R6"/>
    </row>
    <row r="7" spans="1:18" ht="27" customHeight="1">
      <c r="A7" s="2" t="s">
        <v>4</v>
      </c>
      <c r="B7" s="8">
        <v>-164907.65999999997</v>
      </c>
      <c r="C7" s="8">
        <v>-111831.46999999999</v>
      </c>
      <c r="D7" s="8">
        <v>-146807.01000000007</v>
      </c>
      <c r="E7" s="8">
        <v>2559407.17</v>
      </c>
      <c r="F7" s="8">
        <v>-77642.4</v>
      </c>
      <c r="G7" s="8">
        <v>2943390.33</v>
      </c>
      <c r="H7" s="8">
        <v>-61344.509999999995</v>
      </c>
      <c r="I7" s="8">
        <v>-155306.69</v>
      </c>
      <c r="J7" s="8">
        <v>-41079.729999999996</v>
      </c>
      <c r="K7" s="8">
        <f>SUM(B7:J7)</f>
        <v>4743878.029999999</v>
      </c>
      <c r="Q7"/>
      <c r="R7"/>
    </row>
    <row r="8" spans="1:11" ht="27" customHeight="1">
      <c r="A8" s="6" t="s">
        <v>5</v>
      </c>
      <c r="B8" s="7">
        <f>B6+B7</f>
        <v>1197382.8700000003</v>
      </c>
      <c r="C8" s="7">
        <f aca="true" t="shared" si="0" ref="C8:J8">C6+C7</f>
        <v>1117225.24</v>
      </c>
      <c r="D8" s="7">
        <f t="shared" si="0"/>
        <v>1404071.7</v>
      </c>
      <c r="E8" s="7">
        <f t="shared" si="0"/>
        <v>3503420.33</v>
      </c>
      <c r="F8" s="7">
        <f t="shared" si="0"/>
        <v>837343.13</v>
      </c>
      <c r="G8" s="7">
        <f t="shared" si="0"/>
        <v>3917387.66</v>
      </c>
      <c r="H8" s="7">
        <f t="shared" si="0"/>
        <v>846193.1099999999</v>
      </c>
      <c r="I8" s="7">
        <f t="shared" si="0"/>
        <v>1292283.4900000002</v>
      </c>
      <c r="J8" s="7">
        <f t="shared" si="0"/>
        <v>461847.37999999995</v>
      </c>
      <c r="K8" s="7">
        <f>+K7+K6</f>
        <v>14577154.91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581486.64</v>
      </c>
      <c r="C13" s="10">
        <v>320510.49000000005</v>
      </c>
      <c r="D13" s="10">
        <v>1260541.2799999998</v>
      </c>
      <c r="E13" s="10">
        <v>1041726.7</v>
      </c>
      <c r="F13" s="10">
        <v>894199.3799999999</v>
      </c>
      <c r="G13" s="10">
        <v>667468.5399999999</v>
      </c>
      <c r="H13" s="10">
        <v>298599.8</v>
      </c>
      <c r="I13" s="10">
        <v>472058.68</v>
      </c>
      <c r="J13" s="10">
        <v>607597.07</v>
      </c>
      <c r="K13" s="10">
        <v>751212.11</v>
      </c>
      <c r="L13" s="10">
        <f>SUM(B13:K13)</f>
        <v>6895400.69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-128135.32</v>
      </c>
      <c r="C14" s="8">
        <v>-30241.2</v>
      </c>
      <c r="D14" s="8">
        <v>-102696</v>
      </c>
      <c r="E14" s="8">
        <v>-82931.54999999997</v>
      </c>
      <c r="F14" s="8">
        <v>-66308</v>
      </c>
      <c r="G14" s="8">
        <v>1965950.4</v>
      </c>
      <c r="H14" s="8">
        <v>-31103.45</v>
      </c>
      <c r="I14" s="8">
        <v>-46238.78</v>
      </c>
      <c r="J14" s="8">
        <v>-46657.6</v>
      </c>
      <c r="K14" s="8">
        <v>-71420.8</v>
      </c>
      <c r="L14" s="8">
        <f>SUM(B14:K14)</f>
        <v>1360217.6999999997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453351.32</v>
      </c>
      <c r="C15" s="7">
        <f aca="true" t="shared" si="1" ref="C15:K15">C13+C14</f>
        <v>290269.29000000004</v>
      </c>
      <c r="D15" s="7">
        <f t="shared" si="1"/>
        <v>1157845.2799999998</v>
      </c>
      <c r="E15" s="7">
        <f t="shared" si="1"/>
        <v>958795.15</v>
      </c>
      <c r="F15" s="7">
        <f t="shared" si="1"/>
        <v>827891.3799999999</v>
      </c>
      <c r="G15" s="7">
        <f t="shared" si="1"/>
        <v>2633418.94</v>
      </c>
      <c r="H15" s="7">
        <f t="shared" si="1"/>
        <v>267496.35</v>
      </c>
      <c r="I15" s="7">
        <f t="shared" si="1"/>
        <v>425819.9</v>
      </c>
      <c r="J15" s="7">
        <f t="shared" si="1"/>
        <v>560939.47</v>
      </c>
      <c r="K15" s="7">
        <f t="shared" si="1"/>
        <v>679791.3099999999</v>
      </c>
      <c r="L15" s="7">
        <f>+L13+L14</f>
        <v>8255618.390000001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970502.35</v>
      </c>
      <c r="C20" s="10">
        <v>767488.4100000001</v>
      </c>
      <c r="D20" s="10">
        <v>583879.0199999999</v>
      </c>
      <c r="E20" s="10">
        <v>205416.12</v>
      </c>
      <c r="F20" s="10">
        <v>648648.2799999999</v>
      </c>
      <c r="G20" s="10">
        <v>897088.76</v>
      </c>
      <c r="H20" s="10">
        <v>157472.99</v>
      </c>
      <c r="I20" s="10">
        <v>706843.4400000001</v>
      </c>
      <c r="J20" s="10">
        <v>659185.6</v>
      </c>
      <c r="K20" s="10">
        <v>884257.65</v>
      </c>
      <c r="L20" s="10">
        <v>798606.57</v>
      </c>
      <c r="M20" s="10">
        <v>441007.31</v>
      </c>
      <c r="N20" s="10">
        <v>234024.61</v>
      </c>
      <c r="O20" s="10">
        <f>SUM(B20:N20)</f>
        <v>7954421.110000001</v>
      </c>
    </row>
    <row r="21" spans="1:15" ht="27" customHeight="1">
      <c r="A21" s="2" t="s">
        <v>4</v>
      </c>
      <c r="B21" s="8">
        <v>-74734</v>
      </c>
      <c r="C21" s="8">
        <v>-75891.2</v>
      </c>
      <c r="D21" s="8">
        <v>-67024.64000000001</v>
      </c>
      <c r="E21" s="8">
        <v>-11101.2</v>
      </c>
      <c r="F21" s="8">
        <v>1485709.6</v>
      </c>
      <c r="G21" s="8">
        <v>-86042</v>
      </c>
      <c r="H21" s="8">
        <v>-20484.049999999996</v>
      </c>
      <c r="I21" s="8">
        <v>477881.10000000003</v>
      </c>
      <c r="J21" s="8">
        <v>-62726.4</v>
      </c>
      <c r="K21" s="8">
        <v>-55299.2</v>
      </c>
      <c r="L21" s="8">
        <v>-49196.4</v>
      </c>
      <c r="M21" s="8">
        <v>-29238</v>
      </c>
      <c r="N21" s="8">
        <v>-25524.4</v>
      </c>
      <c r="O21" s="8">
        <f>SUM(B21:N21)</f>
        <v>1406329.2100000004</v>
      </c>
    </row>
    <row r="22" spans="1:15" ht="27" customHeight="1">
      <c r="A22" s="6" t="s">
        <v>5</v>
      </c>
      <c r="B22" s="7">
        <f>+B20+B21</f>
        <v>895768.35</v>
      </c>
      <c r="C22" s="7">
        <f>+C20+C21</f>
        <v>691597.2100000002</v>
      </c>
      <c r="D22" s="7">
        <f aca="true" t="shared" si="2" ref="D22:O22">+D20+D21</f>
        <v>516854.3799999999</v>
      </c>
      <c r="E22" s="7">
        <f t="shared" si="2"/>
        <v>194314.91999999998</v>
      </c>
      <c r="F22" s="7">
        <f t="shared" si="2"/>
        <v>2134357.88</v>
      </c>
      <c r="G22" s="7">
        <f t="shared" si="2"/>
        <v>811046.76</v>
      </c>
      <c r="H22" s="7">
        <f t="shared" si="2"/>
        <v>136988.94</v>
      </c>
      <c r="I22" s="7">
        <f t="shared" si="2"/>
        <v>1184724.54</v>
      </c>
      <c r="J22" s="7">
        <f t="shared" si="2"/>
        <v>596459.2</v>
      </c>
      <c r="K22" s="7">
        <f t="shared" si="2"/>
        <v>828958.4500000001</v>
      </c>
      <c r="L22" s="7">
        <f t="shared" si="2"/>
        <v>749410.1699999999</v>
      </c>
      <c r="M22" s="7">
        <f t="shared" si="2"/>
        <v>411769.31</v>
      </c>
      <c r="N22" s="7">
        <f t="shared" si="2"/>
        <v>208500.21</v>
      </c>
      <c r="O22" s="7">
        <f t="shared" si="2"/>
        <v>9360750.320000002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2020-02-06T13:49:38Z</dcterms:modified>
  <cp:category/>
  <cp:version/>
  <cp:contentType/>
  <cp:contentStatus/>
</cp:coreProperties>
</file>