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<sst xmlns="http://schemas.openxmlformats.org/spreadsheetml/2006/main" count="81" uniqueCount="63">
  <si>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</si>
  <si>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</si>
  <si>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</si>
  <si>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</si>
  <si>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</si>
  <si>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</si>
  <si>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</si>
  <si>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</si>
  <si>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</si>
  <si>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</si>
  <si>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</si>
  <si>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</si>
  <si>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</si>
  <si>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</si>
  <si>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</si>
  <si>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</si>
  <si>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</si>
  <si>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</si>
  <si>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</si>
  <si>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</si>
  <si>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</si>
  <si>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</si>
  <si>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</si>
  <si>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</si>
  <si>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</si>
  <si>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</si>
  <si>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</si>
  <si>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</si>
  <si>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</si>
  <si>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</si>
  <si>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</si>
  <si>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</si>
  <si>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</si>
  <si>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</si>
  <si>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</si>
  <si>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</si>
  <si>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</si>
  <si>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</si>
  <si>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</si>
  <si>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</si>
  <si>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</si>
  <si>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</si>
  <si>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</si>
  <si>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</si>
  <si>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</si>
  <si>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</si>
  <si>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</si>
  <si>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</si>
  <si>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</si>
  <si>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</si>
  <si>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</si>
  <si>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</si>
  <si>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</si>
  <si>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</si>
  <si>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</si>
  <si>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</si>
  <si>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</si>
  <si>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</si>
  <si>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</si>
  <si>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</si>
  <si>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</si>
  <si>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</si>
  <si>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19/01/20 - VENCIMENTO 24/01/20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</si>
</sst>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408054.19</v>
      </c>
      <c r="C6" s="10">
        <v>363751.82</v>
      </c>
      <c r="D6" s="10">
        <v>515315.50000000006</v>
      </c>
      <c r="E6" s="10">
        <v>269934.82999999996</v>
      </c>
      <c r="F6" s="10">
        <v>319325.98</v>
      </c>
      <c r="G6" s="10">
        <v>356017.69999999995</v>
      </c>
      <c r="H6" s="10">
        <v>324523.71</v>
      </c>
      <c r="I6" s="10">
        <v>495618.37</v>
      </c>
      <c r="J6" s="10">
        <v>112281.46</v>
      </c>
      <c r="K6" s="10">
        <f>SUM(B6:J6)</f>
        <v>3164823.5599999996</v>
      </c>
      <c r="Q6"/>
      <c r="R6"/>
    </row>
    <row r="7" spans="1:18" ht="27" customHeight="1">
      <c r="A7" s="2" t="s">
        <v>4</v>
      </c>
      <c r="B7" s="8">
        <v>-42614</v>
      </c>
      <c r="C7" s="8">
        <v>-40818.79999999999</v>
      </c>
      <c r="D7" s="8">
        <v>-62452.109999999986</v>
      </c>
      <c r="E7" s="8">
        <v>-26928</v>
      </c>
      <c r="F7" s="8">
        <v>-32150.79999999999</v>
      </c>
      <c r="G7" s="8">
        <v>-25731.20000000001</v>
      </c>
      <c r="H7" s="8">
        <v>-21696.400000000023</v>
      </c>
      <c r="I7" s="8">
        <v>-51255.59999999998</v>
      </c>
      <c r="J7" s="8">
        <v>-11021.839999999997</v>
      </c>
      <c r="K7" s="8">
        <f>SUM(B7:J7)</f>
        <v>-314668.75</v>
      </c>
      <c r="Q7"/>
      <c r="R7"/>
    </row>
    <row r="8" spans="1:11" ht="27" customHeight="1">
      <c r="A8" s="6" t="s">
        <v>5</v>
      </c>
      <c r="B8" s="7">
        <f>B6+B7</f>
        <v>365440.19</v>
      </c>
      <c r="C8" s="7">
        <f aca="true" t="shared" si="0" ref="C8:J8">C6+C7</f>
        <v>322933.02</v>
      </c>
      <c r="D8" s="7">
        <f t="shared" si="0"/>
        <v>452863.3900000001</v>
      </c>
      <c r="E8" s="7">
        <f t="shared" si="0"/>
        <v>243006.82999999996</v>
      </c>
      <c r="F8" s="7">
        <f t="shared" si="0"/>
        <v>287175.18</v>
      </c>
      <c r="G8" s="7">
        <f t="shared" si="0"/>
        <v>330286.49999999994</v>
      </c>
      <c r="H8" s="7">
        <f t="shared" si="0"/>
        <v>302827.31</v>
      </c>
      <c r="I8" s="7">
        <f t="shared" si="0"/>
        <v>444362.77</v>
      </c>
      <c r="J8" s="7">
        <f t="shared" si="0"/>
        <v>101259.62000000001</v>
      </c>
      <c r="K8" s="7">
        <f>+K7+K6</f>
        <v>2850154.8099999996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134572.09999999998</v>
      </c>
      <c r="C13" s="10">
        <v>111243.16</v>
      </c>
      <c r="D13" s="10">
        <v>410847.29000000004</v>
      </c>
      <c r="E13" s="10">
        <v>362096</v>
      </c>
      <c r="F13" s="10">
        <v>316881.49</v>
      </c>
      <c r="G13" s="10">
        <v>182805.14</v>
      </c>
      <c r="H13" s="10">
        <v>95842.23000000001</v>
      </c>
      <c r="I13" s="10">
        <v>141161.56</v>
      </c>
      <c r="J13" s="10">
        <v>130925.16</v>
      </c>
      <c r="K13" s="10">
        <v>242022.12</v>
      </c>
      <c r="L13" s="10">
        <f>SUM(B13:K13)</f>
        <v>2128396.25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-29592.719999999998</v>
      </c>
      <c r="C14" s="8">
        <v>-14449.6</v>
      </c>
      <c r="D14" s="8">
        <v>-45874.4</v>
      </c>
      <c r="E14" s="8">
        <v>-41681.549999999996</v>
      </c>
      <c r="F14" s="8">
        <v>-35437.6</v>
      </c>
      <c r="G14" s="8">
        <v>-17824.4</v>
      </c>
      <c r="H14" s="8">
        <v>-16781.45</v>
      </c>
      <c r="I14" s="8">
        <v>-13820.4</v>
      </c>
      <c r="J14" s="8">
        <v>-9768</v>
      </c>
      <c r="K14" s="8">
        <v>-26153.6</v>
      </c>
      <c r="L14" s="8">
        <f>SUM(B14:K14)</f>
        <v>-251383.72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104979.37999999998</v>
      </c>
      <c r="C15" s="7">
        <f aca="true" t="shared" si="1" ref="C15:K15">C13+C14</f>
        <v>96793.56</v>
      </c>
      <c r="D15" s="7">
        <f t="shared" si="1"/>
        <v>364972.89</v>
      </c>
      <c r="E15" s="7">
        <f t="shared" si="1"/>
        <v>320414.45</v>
      </c>
      <c r="F15" s="7">
        <f t="shared" si="1"/>
        <v>281443.89</v>
      </c>
      <c r="G15" s="7">
        <f t="shared" si="1"/>
        <v>164980.74000000002</v>
      </c>
      <c r="H15" s="7">
        <f t="shared" si="1"/>
        <v>79060.78000000001</v>
      </c>
      <c r="I15" s="7">
        <f t="shared" si="1"/>
        <v>127341.16</v>
      </c>
      <c r="J15" s="7">
        <f t="shared" si="1"/>
        <v>121157.16</v>
      </c>
      <c r="K15" s="7">
        <f t="shared" si="1"/>
        <v>215868.52</v>
      </c>
      <c r="L15" s="7">
        <f>+L13+L14</f>
        <v>1877012.53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419971.41</v>
      </c>
      <c r="C20" s="10">
        <v>317756.70999999996</v>
      </c>
      <c r="D20" s="10">
        <v>254506.23</v>
      </c>
      <c r="E20" s="10">
        <v>75955.80000000002</v>
      </c>
      <c r="F20" s="10">
        <v>288202.37</v>
      </c>
      <c r="G20" s="10">
        <v>362805.86000000004</v>
      </c>
      <c r="H20" s="10">
        <v>48713.79</v>
      </c>
      <c r="I20" s="10">
        <v>292942.09</v>
      </c>
      <c r="J20" s="10">
        <v>295222</v>
      </c>
      <c r="K20" s="10">
        <v>398236.61999999994</v>
      </c>
      <c r="L20" s="10">
        <v>396983.86</v>
      </c>
      <c r="M20" s="10">
        <v>180043.68000000002</v>
      </c>
      <c r="N20" s="10">
        <v>82826.17</v>
      </c>
      <c r="O20" s="10">
        <f>SUM(B20:N20)</f>
        <v>3414166.5900000003</v>
      </c>
    </row>
    <row r="21" spans="1:15" ht="27" customHeight="1">
      <c r="A21" s="2" t="s">
        <v>4</v>
      </c>
      <c r="B21" s="8">
        <v>-52140</v>
      </c>
      <c r="C21" s="8">
        <v>-42279.6</v>
      </c>
      <c r="D21" s="8">
        <v>-43059.049999999996</v>
      </c>
      <c r="E21" s="8">
        <v>-5143.6</v>
      </c>
      <c r="F21" s="8">
        <v>-30417.2</v>
      </c>
      <c r="G21" s="8">
        <v>-53543.6</v>
      </c>
      <c r="H21" s="8">
        <v>-7456.09</v>
      </c>
      <c r="I21" s="8">
        <v>-43775.6</v>
      </c>
      <c r="J21" s="8">
        <v>-38614.4</v>
      </c>
      <c r="K21" s="8">
        <v>-38988.4</v>
      </c>
      <c r="L21" s="8">
        <v>-35547.6</v>
      </c>
      <c r="M21" s="8">
        <v>-13807.2</v>
      </c>
      <c r="N21" s="8">
        <v>-9411.6</v>
      </c>
      <c r="O21" s="8">
        <f>SUM(B21:N21)</f>
        <v>-414183.94</v>
      </c>
    </row>
    <row r="22" spans="1:15" ht="27" customHeight="1">
      <c r="A22" s="6" t="s">
        <v>5</v>
      </c>
      <c r="B22" s="7">
        <f>+B20+B21</f>
        <v>367831.41</v>
      </c>
      <c r="C22" s="7">
        <f>+C20+C21</f>
        <v>275477.11</v>
      </c>
      <c r="D22" s="7">
        <f aca="true" t="shared" si="2" ref="D22:O22">+D20+D21</f>
        <v>211447.18000000002</v>
      </c>
      <c r="E22" s="7">
        <f t="shared" si="2"/>
        <v>70812.20000000001</v>
      </c>
      <c r="F22" s="7">
        <f t="shared" si="2"/>
        <v>257785.16999999998</v>
      </c>
      <c r="G22" s="7">
        <f t="shared" si="2"/>
        <v>309262.26000000007</v>
      </c>
      <c r="H22" s="7">
        <f t="shared" si="2"/>
        <v>41257.7</v>
      </c>
      <c r="I22" s="7">
        <f t="shared" si="2"/>
        <v>249166.49000000002</v>
      </c>
      <c r="J22" s="7">
        <f t="shared" si="2"/>
        <v>256607.6</v>
      </c>
      <c r="K22" s="7">
        <f t="shared" si="2"/>
        <v>359248.2199999999</v>
      </c>
      <c r="L22" s="7">
        <f t="shared" si="2"/>
        <v>361436.26</v>
      </c>
      <c r="M22" s="7">
        <f t="shared" si="2"/>
        <v>166236.48</v>
      </c>
      <c r="N22" s="7">
        <f t="shared" si="2"/>
        <v>73414.56999999999</v>
      </c>
      <c r="O22" s="7">
        <f t="shared" si="2"/>
        <v>2999982.6500000004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2020-01-24T22:35:28Z</dcterms:modified>
  <cp:category/>
  <cp:version/>
  <cp:contentType/>
  <cp:contentStatus/>
</cp:coreProperties>
</file>