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<sst xmlns="http://schemas.openxmlformats.org/spreadsheetml/2006/main" count="81" uniqueCount="63">
  <si>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</si>
  <si>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</si>
  <si>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</si>
  <si>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</si>
  <si>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</si>
  <si>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</si>
  <si>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</si>
  <si>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</si>
  <si>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</si>
  <si>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</si>
  <si>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</si>
  <si>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</si>
  <si>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</si>
  <si>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</si>
  <si>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</si>
  <si>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</si>
  <si>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</si>
  <si>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</si>
  <si>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</si>
  <si>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</si>
  <si>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</si>
  <si>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</si>
  <si>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</si>
  <si>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</si>
  <si>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</si>
  <si>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</si>
  <si>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</si>
  <si>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</si>
  <si>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</si>
  <si>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</si>
  <si>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</si>
  <si>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</si>
  <si>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</si>
  <si>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</si>
  <si>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</si>
  <si>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</si>
  <si>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</si>
  <si>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</si>
  <si>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</si>
  <si>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</si>
  <si>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</si>
  <si>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</si>
  <si>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</si>
  <si>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</si>
  <si>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</si>
  <si>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</si>
  <si>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</si>
  <si>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</si>
  <si>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</si>
  <si>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</si>
  <si>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</si>
  <si>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</si>
  <si>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</si>
  <si>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</si>
  <si>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</si>
  <si>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</si>
  <si>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</si>
  <si>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</si>
  <si>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</si>
  <si>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</si>
  <si>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</si>
  <si>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</si>
  <si>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18/01/20 - VENCIMENTO 24/01/20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</si>
</sst>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768745.4400000001</v>
      </c>
      <c r="C6" s="10">
        <v>671952.14</v>
      </c>
      <c r="D6" s="10">
        <v>920323.77</v>
      </c>
      <c r="E6" s="10">
        <v>497764.79000000004</v>
      </c>
      <c r="F6" s="10">
        <v>521150.48</v>
      </c>
      <c r="G6" s="10">
        <v>585023.96</v>
      </c>
      <c r="H6" s="10">
        <v>566380.8599999999</v>
      </c>
      <c r="I6" s="10">
        <v>808135.09</v>
      </c>
      <c r="J6" s="10">
        <v>179245.47</v>
      </c>
      <c r="K6" s="10">
        <f>SUM(B6:J6)</f>
        <v>5518721.999999999</v>
      </c>
      <c r="Q6"/>
      <c r="R6"/>
    </row>
    <row r="7" spans="1:18" ht="27" customHeight="1">
      <c r="A7" s="2" t="s">
        <v>4</v>
      </c>
      <c r="B7" s="8">
        <v>-78394.80000000005</v>
      </c>
      <c r="C7" s="8">
        <v>-74835.19999999995</v>
      </c>
      <c r="D7" s="8">
        <v>-122873.11000000022</v>
      </c>
      <c r="E7" s="8">
        <v>-47225.20000000001</v>
      </c>
      <c r="F7" s="8">
        <v>-47938</v>
      </c>
      <c r="G7" s="8">
        <v>-36115.19999999995</v>
      </c>
      <c r="H7" s="8">
        <v>-97139.02000000002</v>
      </c>
      <c r="I7" s="8">
        <v>-79332</v>
      </c>
      <c r="J7" s="8">
        <v>-14286.639999999985</v>
      </c>
      <c r="K7" s="8">
        <f>SUM(B7:J7)</f>
        <v>-598139.1700000003</v>
      </c>
      <c r="Q7"/>
      <c r="R7"/>
    </row>
    <row r="8" spans="1:11" ht="27" customHeight="1">
      <c r="A8" s="6" t="s">
        <v>5</v>
      </c>
      <c r="B8" s="7">
        <f>B6+B7</f>
        <v>690350.64</v>
      </c>
      <c r="C8" s="7">
        <f aca="true" t="shared" si="0" ref="C8:J8">C6+C7</f>
        <v>597116.9400000001</v>
      </c>
      <c r="D8" s="7">
        <f t="shared" si="0"/>
        <v>797450.6599999998</v>
      </c>
      <c r="E8" s="7">
        <f t="shared" si="0"/>
        <v>450539.59</v>
      </c>
      <c r="F8" s="7">
        <f t="shared" si="0"/>
        <v>473212.48</v>
      </c>
      <c r="G8" s="7">
        <f t="shared" si="0"/>
        <v>548908.76</v>
      </c>
      <c r="H8" s="7">
        <f t="shared" si="0"/>
        <v>469241.83999999985</v>
      </c>
      <c r="I8" s="7">
        <f t="shared" si="0"/>
        <v>728803.09</v>
      </c>
      <c r="J8" s="7">
        <f t="shared" si="0"/>
        <v>164958.83000000002</v>
      </c>
      <c r="K8" s="7">
        <f>+K7+K6</f>
        <v>4920582.829999999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294666.27</v>
      </c>
      <c r="C13" s="10">
        <v>224350.55000000002</v>
      </c>
      <c r="D13" s="10">
        <v>722724.47</v>
      </c>
      <c r="E13" s="10">
        <v>658331.1</v>
      </c>
      <c r="F13" s="10">
        <v>557434.2699999999</v>
      </c>
      <c r="G13" s="10">
        <v>343402.29000000004</v>
      </c>
      <c r="H13" s="10">
        <v>148797.82999999996</v>
      </c>
      <c r="I13" s="10">
        <v>251516.51</v>
      </c>
      <c r="J13" s="10">
        <v>256086.37</v>
      </c>
      <c r="K13" s="10">
        <v>402749.85</v>
      </c>
      <c r="L13" s="10">
        <f>SUM(B13:K13)</f>
        <v>3860059.5100000002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-39681.919999999984</v>
      </c>
      <c r="C14" s="8">
        <v>-27662.79999999999</v>
      </c>
      <c r="D14" s="8">
        <v>-76098</v>
      </c>
      <c r="E14" s="8">
        <v>-80319.87999999989</v>
      </c>
      <c r="F14" s="8">
        <v>-67994.5199999999</v>
      </c>
      <c r="G14" s="8">
        <v>-33598.40000000002</v>
      </c>
      <c r="H14" s="8">
        <v>-21221.050000000003</v>
      </c>
      <c r="I14" s="8">
        <v>-20433.600000000006</v>
      </c>
      <c r="J14" s="8">
        <v>-20156.399999999994</v>
      </c>
      <c r="K14" s="8">
        <v>-44664.40000000002</v>
      </c>
      <c r="L14" s="8">
        <f>SUM(B14:K14)</f>
        <v>-431830.96999999986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254984.35000000003</v>
      </c>
      <c r="C15" s="7">
        <f aca="true" t="shared" si="1" ref="C15:K15">C13+C14</f>
        <v>196687.75000000003</v>
      </c>
      <c r="D15" s="7">
        <f t="shared" si="1"/>
        <v>646626.47</v>
      </c>
      <c r="E15" s="7">
        <f t="shared" si="1"/>
        <v>578011.2200000001</v>
      </c>
      <c r="F15" s="7">
        <f t="shared" si="1"/>
        <v>489439.75</v>
      </c>
      <c r="G15" s="7">
        <f t="shared" si="1"/>
        <v>309803.89</v>
      </c>
      <c r="H15" s="7">
        <f t="shared" si="1"/>
        <v>127576.77999999996</v>
      </c>
      <c r="I15" s="7">
        <f t="shared" si="1"/>
        <v>231082.91</v>
      </c>
      <c r="J15" s="7">
        <f t="shared" si="1"/>
        <v>235929.97</v>
      </c>
      <c r="K15" s="7">
        <f t="shared" si="1"/>
        <v>358085.44999999995</v>
      </c>
      <c r="L15" s="7">
        <f>+L13+L14</f>
        <v>3428228.5400000005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707599.76</v>
      </c>
      <c r="C20" s="10">
        <v>531408.8</v>
      </c>
      <c r="D20" s="10">
        <v>441170.28</v>
      </c>
      <c r="E20" s="10">
        <v>142817.77</v>
      </c>
      <c r="F20" s="10">
        <v>462143.14</v>
      </c>
      <c r="G20" s="10">
        <v>630617.43</v>
      </c>
      <c r="H20" s="10">
        <v>95085.6</v>
      </c>
      <c r="I20" s="10">
        <v>208278.26</v>
      </c>
      <c r="J20" s="10">
        <v>467568.75</v>
      </c>
      <c r="K20" s="10">
        <v>625453.12</v>
      </c>
      <c r="L20" s="10">
        <v>604282.0499999999</v>
      </c>
      <c r="M20" s="10">
        <v>283164.75</v>
      </c>
      <c r="N20" s="10">
        <v>142427.08999999997</v>
      </c>
      <c r="O20" s="10">
        <f>SUM(B20:N20)</f>
        <v>5342016.8</v>
      </c>
    </row>
    <row r="21" spans="1:15" ht="27" customHeight="1">
      <c r="A21" s="2" t="s">
        <v>4</v>
      </c>
      <c r="B21" s="8">
        <v>-74465.6</v>
      </c>
      <c r="C21" s="8">
        <v>-69036</v>
      </c>
      <c r="D21" s="8">
        <v>-259225.9</v>
      </c>
      <c r="E21" s="8">
        <v>-10036.4</v>
      </c>
      <c r="F21" s="8">
        <v>-103414.21</v>
      </c>
      <c r="G21" s="8">
        <v>-82874</v>
      </c>
      <c r="H21" s="8">
        <v>-30397.74</v>
      </c>
      <c r="I21" s="8">
        <v>-25071.2</v>
      </c>
      <c r="J21" s="8">
        <v>-57719.2</v>
      </c>
      <c r="K21" s="8">
        <v>-52782.4</v>
      </c>
      <c r="L21" s="8">
        <v>-48659.6</v>
      </c>
      <c r="M21" s="8">
        <v>-21164</v>
      </c>
      <c r="N21" s="8">
        <v>-18158.8</v>
      </c>
      <c r="O21" s="8">
        <f>SUM(B21:N21)</f>
        <v>-853005.05</v>
      </c>
    </row>
    <row r="22" spans="1:15" ht="27" customHeight="1">
      <c r="A22" s="6" t="s">
        <v>5</v>
      </c>
      <c r="B22" s="7">
        <f>+B20+B21</f>
        <v>633134.16</v>
      </c>
      <c r="C22" s="7">
        <f>+C20+C21</f>
        <v>462372.80000000005</v>
      </c>
      <c r="D22" s="7">
        <f aca="true" t="shared" si="2" ref="D22:O22">+D20+D21</f>
        <v>181944.38000000003</v>
      </c>
      <c r="E22" s="7">
        <f t="shared" si="2"/>
        <v>132781.37</v>
      </c>
      <c r="F22" s="7">
        <f t="shared" si="2"/>
        <v>358728.93</v>
      </c>
      <c r="G22" s="7">
        <f t="shared" si="2"/>
        <v>547743.43</v>
      </c>
      <c r="H22" s="7">
        <f t="shared" si="2"/>
        <v>64687.86</v>
      </c>
      <c r="I22" s="7">
        <f t="shared" si="2"/>
        <v>183207.06</v>
      </c>
      <c r="J22" s="7">
        <f t="shared" si="2"/>
        <v>409849.55</v>
      </c>
      <c r="K22" s="7">
        <f t="shared" si="2"/>
        <v>572670.72</v>
      </c>
      <c r="L22" s="7">
        <f t="shared" si="2"/>
        <v>555622.45</v>
      </c>
      <c r="M22" s="7">
        <f t="shared" si="2"/>
        <v>262000.75</v>
      </c>
      <c r="N22" s="7">
        <f t="shared" si="2"/>
        <v>124268.28999999996</v>
      </c>
      <c r="O22" s="7">
        <f t="shared" si="2"/>
        <v>4489011.75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2020-01-24T22:30:44Z</dcterms:modified>
  <cp:category/>
  <cp:version/>
  <cp:contentType/>
  <cp:contentStatus/>
</cp:coreProperties>
</file>