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<sst xmlns="http://schemas.openxmlformats.org/spreadsheetml/2006/main" count="81" uniqueCount="63">
  <si>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</si>
  <si>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</si>
  <si>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</si>
  <si>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</si>
  <si>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</si>
  <si>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</si>
  <si>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</si>
  <si>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</si>
  <si>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</si>
  <si>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</si>
  <si>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</si>
  <si>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</si>
  <si>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</si>
  <si>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</si>
  <si>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</si>
  <si>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</si>
  <si>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</si>
  <si>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</si>
  <si>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</si>
  <si>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</si>
  <si>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</si>
  <si>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</si>
  <si>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</si>
  <si>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</si>
  <si>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</si>
  <si>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</si>
  <si>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</si>
  <si>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</si>
  <si>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</si>
  <si>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</si>
  <si>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</si>
  <si>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</si>
  <si>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</si>
  <si>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</si>
  <si>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</si>
  <si>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</si>
  <si>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</si>
  <si>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</si>
  <si>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</si>
  <si>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</si>
  <si>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</si>
  <si>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</si>
  <si>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</si>
  <si>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</si>
  <si>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</si>
  <si>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</si>
  <si>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</si>
  <si>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</si>
  <si>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</si>
  <si>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</si>
  <si>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</si>
  <si>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</si>
  <si>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</si>
  <si>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</si>
  <si>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</si>
  <si>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</si>
  <si>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</si>
  <si>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</si>
  <si>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</si>
  <si>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</si>
  <si>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</si>
  <si>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</si>
  <si>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02/01/20 - VENCIMENTO 09/01/20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</si>
</sst>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888621.15</v>
      </c>
      <c r="C6" s="10">
        <v>762500.19</v>
      </c>
      <c r="D6" s="10">
        <v>953820.23</v>
      </c>
      <c r="E6" s="10">
        <v>613759.7</v>
      </c>
      <c r="F6" s="10">
        <v>633674.78</v>
      </c>
      <c r="G6" s="10">
        <v>665372.82</v>
      </c>
      <c r="H6" s="10">
        <v>625079.9099999999</v>
      </c>
      <c r="I6" s="10">
        <v>954903.26</v>
      </c>
      <c r="J6" s="10">
        <v>299869.73</v>
      </c>
      <c r="K6" s="10">
        <f>SUM(B6:J6)</f>
        <v>6397601.77</v>
      </c>
      <c r="Q6"/>
      <c r="R6"/>
    </row>
    <row r="7" spans="1:18" ht="27" customHeight="1">
      <c r="A7" s="2" t="s">
        <v>4</v>
      </c>
      <c r="B7" s="8">
        <v>-139739.34999999998</v>
      </c>
      <c r="C7" s="8">
        <v>-73902.18</v>
      </c>
      <c r="D7" s="8">
        <v>-117897.14000000007</v>
      </c>
      <c r="E7" s="8">
        <v>-145500.37</v>
      </c>
      <c r="F7" s="8">
        <v>-58621.2</v>
      </c>
      <c r="G7" s="8">
        <v>-129436.26</v>
      </c>
      <c r="H7" s="8">
        <v>-53479.89</v>
      </c>
      <c r="I7" s="8">
        <v>-115327.75</v>
      </c>
      <c r="J7" s="8">
        <v>-29391.29</v>
      </c>
      <c r="K7" s="8">
        <f>SUM(B7:J7)</f>
        <v>-863295.43</v>
      </c>
      <c r="Q7"/>
      <c r="R7"/>
    </row>
    <row r="8" spans="1:11" ht="27" customHeight="1">
      <c r="A8" s="6" t="s">
        <v>5</v>
      </c>
      <c r="B8" s="7">
        <f>+B6+B7</f>
        <v>748881.8</v>
      </c>
      <c r="C8" s="7">
        <f aca="true" t="shared" si="0" ref="C8:J8">+C6+C7</f>
        <v>688598.01</v>
      </c>
      <c r="D8" s="7">
        <f t="shared" si="0"/>
        <v>835923.0899999999</v>
      </c>
      <c r="E8" s="7">
        <f t="shared" si="0"/>
        <v>468259.32999999996</v>
      </c>
      <c r="F8" s="7">
        <f t="shared" si="0"/>
        <v>575053.5800000001</v>
      </c>
      <c r="G8" s="7">
        <f t="shared" si="0"/>
        <v>535936.5599999999</v>
      </c>
      <c r="H8" s="7">
        <f t="shared" si="0"/>
        <v>571600.0199999999</v>
      </c>
      <c r="I8" s="7">
        <f t="shared" si="0"/>
        <v>839575.51</v>
      </c>
      <c r="J8" s="7">
        <f t="shared" si="0"/>
        <v>270478.44</v>
      </c>
      <c r="K8" s="7">
        <f>+K7+K6</f>
        <v>5534306.34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341643.94</v>
      </c>
      <c r="C13" s="10">
        <v>254428.27000000002</v>
      </c>
      <c r="D13" s="10">
        <v>797233.9600000001</v>
      </c>
      <c r="E13" s="10">
        <v>658512.98</v>
      </c>
      <c r="F13" s="10">
        <v>584492.83</v>
      </c>
      <c r="G13" s="10">
        <v>415713.75</v>
      </c>
      <c r="H13" s="10">
        <v>193912.95999999996</v>
      </c>
      <c r="I13" s="10">
        <v>323023.9</v>
      </c>
      <c r="J13" s="10">
        <v>349600.66</v>
      </c>
      <c r="K13" s="10">
        <v>498145.25</v>
      </c>
      <c r="L13" s="10">
        <f>SUM(B13:K13)</f>
        <v>4416708.5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-99624.72</v>
      </c>
      <c r="C14" s="8">
        <v>-28045.6</v>
      </c>
      <c r="D14" s="8">
        <v>-75345.6</v>
      </c>
      <c r="E14" s="8">
        <v>-60764.34999999998</v>
      </c>
      <c r="F14" s="8">
        <v>-52069.6</v>
      </c>
      <c r="G14" s="8">
        <v>-36603.6</v>
      </c>
      <c r="H14" s="8">
        <v>-24798.25</v>
      </c>
      <c r="I14" s="8">
        <v>-39084.99</v>
      </c>
      <c r="J14" s="8">
        <v>-25396.8</v>
      </c>
      <c r="K14" s="8">
        <v>-50556</v>
      </c>
      <c r="L14" s="8">
        <f>SUM(B14:K14)</f>
        <v>-492289.50999999995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242019.22</v>
      </c>
      <c r="C15" s="7">
        <f aca="true" t="shared" si="1" ref="C15:K15">+C13+C14</f>
        <v>226382.67</v>
      </c>
      <c r="D15" s="7">
        <f t="shared" si="1"/>
        <v>721888.3600000001</v>
      </c>
      <c r="E15" s="7">
        <f t="shared" si="1"/>
        <v>597748.63</v>
      </c>
      <c r="F15" s="7">
        <f t="shared" si="1"/>
        <v>532423.23</v>
      </c>
      <c r="G15" s="7">
        <f t="shared" si="1"/>
        <v>379110.15</v>
      </c>
      <c r="H15" s="7">
        <f t="shared" si="1"/>
        <v>169114.70999999996</v>
      </c>
      <c r="I15" s="7">
        <f t="shared" si="1"/>
        <v>283938.91000000003</v>
      </c>
      <c r="J15" s="7">
        <f t="shared" si="1"/>
        <v>324203.86</v>
      </c>
      <c r="K15" s="7">
        <f t="shared" si="1"/>
        <v>447589.25</v>
      </c>
      <c r="L15" s="7">
        <f>+L13+L14</f>
        <v>3924418.99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700836.6799999999</v>
      </c>
      <c r="C20" s="10">
        <v>525978.08</v>
      </c>
      <c r="D20" s="10">
        <v>421523.49000000005</v>
      </c>
      <c r="E20" s="10">
        <v>140858.41999999998</v>
      </c>
      <c r="F20" s="10">
        <v>459175.93999999994</v>
      </c>
      <c r="G20" s="10">
        <v>596586.32</v>
      </c>
      <c r="H20" s="10">
        <v>99266.88</v>
      </c>
      <c r="I20" s="10">
        <v>457704.97</v>
      </c>
      <c r="J20" s="10">
        <v>474168.01</v>
      </c>
      <c r="K20" s="10">
        <v>641065</v>
      </c>
      <c r="L20" s="10">
        <v>601597</v>
      </c>
      <c r="M20" s="10">
        <v>317129.16000000003</v>
      </c>
      <c r="N20" s="10">
        <v>166019.25999999998</v>
      </c>
      <c r="O20" s="10">
        <f>SUM(B20:N20)</f>
        <v>5601909.209999999</v>
      </c>
    </row>
    <row r="21" spans="1:15" ht="27" customHeight="1">
      <c r="A21" s="2" t="s">
        <v>4</v>
      </c>
      <c r="B21" s="8">
        <v>-71372.4</v>
      </c>
      <c r="C21" s="8">
        <v>-62436</v>
      </c>
      <c r="D21" s="8">
        <v>-63363.96999999997</v>
      </c>
      <c r="E21" s="8">
        <v>-9028.8</v>
      </c>
      <c r="F21" s="8">
        <v>-43348.8</v>
      </c>
      <c r="G21" s="8">
        <v>-184801.95</v>
      </c>
      <c r="H21" s="8">
        <v>-83326.94</v>
      </c>
      <c r="I21" s="8">
        <v>-59822.4</v>
      </c>
      <c r="J21" s="8">
        <v>-57336.4</v>
      </c>
      <c r="K21" s="8">
        <v>-51964</v>
      </c>
      <c r="L21" s="8">
        <v>-47264.8</v>
      </c>
      <c r="M21" s="8">
        <v>-24609.2</v>
      </c>
      <c r="N21" s="8">
        <v>-21054</v>
      </c>
      <c r="O21" s="8">
        <f>SUM(B21:N21)</f>
        <v>-779729.66</v>
      </c>
    </row>
    <row r="22" spans="1:15" ht="27" customHeight="1">
      <c r="A22" s="6" t="s">
        <v>5</v>
      </c>
      <c r="B22" s="7">
        <f>+B20+B21</f>
        <v>629464.2799999999</v>
      </c>
      <c r="C22" s="7">
        <f>+C20+C21</f>
        <v>463542.07999999996</v>
      </c>
      <c r="D22" s="7">
        <f aca="true" t="shared" si="2" ref="D22:O22">+D20+D21</f>
        <v>358159.5200000001</v>
      </c>
      <c r="E22" s="7">
        <f t="shared" si="2"/>
        <v>131829.62</v>
      </c>
      <c r="F22" s="7">
        <f t="shared" si="2"/>
        <v>415827.13999999996</v>
      </c>
      <c r="G22" s="7">
        <f t="shared" si="2"/>
        <v>411784.36999999994</v>
      </c>
      <c r="H22" s="7">
        <f t="shared" si="2"/>
        <v>15939.940000000002</v>
      </c>
      <c r="I22" s="7">
        <f t="shared" si="2"/>
        <v>397882.56999999995</v>
      </c>
      <c r="J22" s="7">
        <f t="shared" si="2"/>
        <v>416831.61</v>
      </c>
      <c r="K22" s="7">
        <f t="shared" si="2"/>
        <v>589101</v>
      </c>
      <c r="L22" s="7">
        <f t="shared" si="2"/>
        <v>554332.2</v>
      </c>
      <c r="M22" s="7">
        <f t="shared" si="2"/>
        <v>292519.96</v>
      </c>
      <c r="N22" s="7">
        <f t="shared" si="2"/>
        <v>144965.25999999998</v>
      </c>
      <c r="O22" s="7">
        <f t="shared" si="2"/>
        <v>4822179.549999999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2020-01-08T20:29:28Z</dcterms:modified>
  <cp:category/>
  <cp:version/>
  <cp:contentType/>
  <cp:contentStatus/>
</cp:coreProperties>
</file>