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<sst xmlns="http://schemas.openxmlformats.org/spreadsheetml/2006/main" count="81" uniqueCount="63">
  <si>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</si>
  <si>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</si>
  <si>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</si>
  <si>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</si>
  <si>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</si>
  <si>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</si>
  <si>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</si>
  <si>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</si>
  <si>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</si>
  <si>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</si>
  <si>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</si>
  <si>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</si>
  <si>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</si>
  <si>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</si>
  <si>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</si>
  <si>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</si>
  <si>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</si>
  <si>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</si>
  <si>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</si>
  <si>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</si>
  <si>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</si>
  <si>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</si>
  <si>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</si>
  <si>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</si>
  <si>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</si>
  <si>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</si>
  <si>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</si>
  <si>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</si>
  <si>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</si>
  <si>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</si>
  <si>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</si>
  <si>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</si>
  <si>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</si>
  <si>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</si>
  <si>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</si>
  <si>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</si>
  <si>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</si>
  <si>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</si>
  <si>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</si>
  <si>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</si>
  <si>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</si>
  <si>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</si>
  <si>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</si>
  <si>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</si>
  <si>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</si>
  <si>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</si>
  <si>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</si>
  <si>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</si>
  <si>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</si>
  <si>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</si>
  <si>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</si>
  <si>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</si>
  <si>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</si>
  <si>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</si>
  <si>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</si>
  <si>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</si>
  <si>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</si>
  <si>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</si>
  <si>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</si>
  <si>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</si>
  <si>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</si>
  <si>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</si>
  <si>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01/01/20 - VENCIMENTO 08/01/20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</si>
</sst>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232097.62</v>
      </c>
      <c r="C6" s="10">
        <v>146603.43</v>
      </c>
      <c r="D6" s="10">
        <v>273466.19</v>
      </c>
      <c r="E6" s="10">
        <v>167166.96</v>
      </c>
      <c r="F6" s="10">
        <v>196386.5</v>
      </c>
      <c r="G6" s="10">
        <v>225669.88999999998</v>
      </c>
      <c r="H6" s="10">
        <v>200201.65999999997</v>
      </c>
      <c r="I6" s="10">
        <v>290559.46</v>
      </c>
      <c r="J6" s="10">
        <v>58885.53</v>
      </c>
      <c r="K6" s="10">
        <f>SUM(B6:J6)</f>
        <v>1791037.2399999998</v>
      </c>
      <c r="Q6"/>
      <c r="R6"/>
    </row>
    <row r="7" spans="1:18" ht="27" customHeight="1">
      <c r="A7" s="2" t="s">
        <v>4</v>
      </c>
      <c r="B7" s="8">
        <v>-28001.6</v>
      </c>
      <c r="C7" s="8">
        <v>-21621.6</v>
      </c>
      <c r="D7" s="8">
        <v>-49964.91</v>
      </c>
      <c r="E7" s="8">
        <v>-17960.8</v>
      </c>
      <c r="F7" s="8">
        <v>-24895.2</v>
      </c>
      <c r="G7" s="8">
        <v>-23958</v>
      </c>
      <c r="H7" s="8">
        <v>-19483.2</v>
      </c>
      <c r="I7" s="8">
        <v>-35635.6</v>
      </c>
      <c r="J7" s="8">
        <v>-9693.04</v>
      </c>
      <c r="K7" s="8">
        <f>SUM(B7:J7)</f>
        <v>-231213.95000000004</v>
      </c>
      <c r="Q7"/>
      <c r="R7"/>
    </row>
    <row r="8" spans="1:11" ht="27" customHeight="1">
      <c r="A8" s="6" t="s">
        <v>5</v>
      </c>
      <c r="B8" s="7">
        <f>+B6+B7</f>
        <v>204096.02</v>
      </c>
      <c r="C8" s="7">
        <f aca="true" t="shared" si="0" ref="C8:J8">+C6+C7</f>
        <v>124981.82999999999</v>
      </c>
      <c r="D8" s="7">
        <f t="shared" si="0"/>
        <v>223501.28</v>
      </c>
      <c r="E8" s="7">
        <f t="shared" si="0"/>
        <v>149206.16</v>
      </c>
      <c r="F8" s="7">
        <f t="shared" si="0"/>
        <v>171491.3</v>
      </c>
      <c r="G8" s="7">
        <f t="shared" si="0"/>
        <v>201711.88999999998</v>
      </c>
      <c r="H8" s="7">
        <f t="shared" si="0"/>
        <v>180718.45999999996</v>
      </c>
      <c r="I8" s="7">
        <f t="shared" si="0"/>
        <v>254923.86000000002</v>
      </c>
      <c r="J8" s="7">
        <f t="shared" si="0"/>
        <v>49192.49</v>
      </c>
      <c r="K8" s="7">
        <f>+K7+K6</f>
        <v>1559823.2899999998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66565.03</v>
      </c>
      <c r="C13" s="10">
        <v>66813.15000000001</v>
      </c>
      <c r="D13" s="10">
        <v>224136</v>
      </c>
      <c r="E13" s="10">
        <v>216693.62999999998</v>
      </c>
      <c r="F13" s="10">
        <v>203613.67</v>
      </c>
      <c r="G13" s="10">
        <v>113779.7</v>
      </c>
      <c r="H13" s="10">
        <v>60571.44</v>
      </c>
      <c r="I13" s="10">
        <v>73781.78</v>
      </c>
      <c r="J13" s="10">
        <v>71100.32</v>
      </c>
      <c r="K13" s="10">
        <v>153782.25</v>
      </c>
      <c r="L13" s="10">
        <f>SUM(B13:K13)</f>
        <v>1250836.97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-25351.12</v>
      </c>
      <c r="C14" s="8">
        <v>-11589.6</v>
      </c>
      <c r="D14" s="8">
        <v>-33312.4</v>
      </c>
      <c r="E14" s="8">
        <v>-33928.75</v>
      </c>
      <c r="F14" s="8">
        <v>-32973.6</v>
      </c>
      <c r="G14" s="8">
        <v>-13310</v>
      </c>
      <c r="H14" s="8">
        <v>-16055.45</v>
      </c>
      <c r="I14" s="8">
        <v>-12262.8</v>
      </c>
      <c r="J14" s="8">
        <v>-5258</v>
      </c>
      <c r="K14" s="8">
        <v>-20992.4</v>
      </c>
      <c r="L14" s="8">
        <f>SUM(B14:K14)</f>
        <v>-205034.12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41213.91</v>
      </c>
      <c r="C15" s="7">
        <f aca="true" t="shared" si="1" ref="C15:K15">+C13+C14</f>
        <v>55223.55000000001</v>
      </c>
      <c r="D15" s="7">
        <f t="shared" si="1"/>
        <v>190823.6</v>
      </c>
      <c r="E15" s="7">
        <f t="shared" si="1"/>
        <v>182764.87999999998</v>
      </c>
      <c r="F15" s="7">
        <f t="shared" si="1"/>
        <v>170640.07</v>
      </c>
      <c r="G15" s="7">
        <f t="shared" si="1"/>
        <v>100469.7</v>
      </c>
      <c r="H15" s="7">
        <f t="shared" si="1"/>
        <v>44515.990000000005</v>
      </c>
      <c r="I15" s="7">
        <f t="shared" si="1"/>
        <v>61518.979999999996</v>
      </c>
      <c r="J15" s="7">
        <f t="shared" si="1"/>
        <v>65842.32</v>
      </c>
      <c r="K15" s="7">
        <f t="shared" si="1"/>
        <v>132789.85</v>
      </c>
      <c r="L15" s="7">
        <f>+L13+L14</f>
        <v>1045802.85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275764.13</v>
      </c>
      <c r="C20" s="10">
        <v>195529.61999999997</v>
      </c>
      <c r="D20" s="10">
        <v>139685.66</v>
      </c>
      <c r="E20" s="10">
        <v>46965.03</v>
      </c>
      <c r="F20" s="10">
        <v>174620.59</v>
      </c>
      <c r="G20" s="10">
        <v>193994.59999999998</v>
      </c>
      <c r="H20" s="10">
        <v>19411.270000000004</v>
      </c>
      <c r="I20" s="10">
        <v>148286.07000000004</v>
      </c>
      <c r="J20" s="10">
        <v>185357.34000000003</v>
      </c>
      <c r="K20" s="10">
        <v>267240.61</v>
      </c>
      <c r="L20" s="10">
        <v>237541.7</v>
      </c>
      <c r="M20" s="10">
        <v>119875.55</v>
      </c>
      <c r="N20" s="10">
        <v>51341.22</v>
      </c>
      <c r="O20" s="10">
        <f>SUM(B20:N20)</f>
        <v>2055613.39</v>
      </c>
    </row>
    <row r="21" spans="1:15" ht="27" customHeight="1">
      <c r="A21" s="2" t="s">
        <v>4</v>
      </c>
      <c r="B21" s="8">
        <v>-44545.6</v>
      </c>
      <c r="C21" s="8">
        <v>-31042</v>
      </c>
      <c r="D21" s="8">
        <v>-31725.24</v>
      </c>
      <c r="E21" s="8">
        <v>-3792.8</v>
      </c>
      <c r="F21" s="8">
        <v>-24767.6</v>
      </c>
      <c r="G21" s="8">
        <v>-35459.6</v>
      </c>
      <c r="H21" s="8">
        <v>-19411.26999999999</v>
      </c>
      <c r="I21" s="8">
        <v>-30465.6</v>
      </c>
      <c r="J21" s="8">
        <v>-33132</v>
      </c>
      <c r="K21" s="8">
        <v>-34966.8</v>
      </c>
      <c r="L21" s="8">
        <v>-27720</v>
      </c>
      <c r="M21" s="8">
        <v>-11598.4</v>
      </c>
      <c r="N21" s="8">
        <v>-7224.8</v>
      </c>
      <c r="O21" s="8">
        <f>SUM(B21:N21)</f>
        <v>-335851.71</v>
      </c>
    </row>
    <row r="22" spans="1:15" ht="27" customHeight="1">
      <c r="A22" s="6" t="s">
        <v>5</v>
      </c>
      <c r="B22" s="7">
        <f>+B20+B21</f>
        <v>231218.53</v>
      </c>
      <c r="C22" s="7">
        <f>+C20+C21</f>
        <v>164487.61999999997</v>
      </c>
      <c r="D22" s="7">
        <f aca="true" t="shared" si="2" ref="D22:O22">+D20+D21</f>
        <v>107960.42</v>
      </c>
      <c r="E22" s="7">
        <f t="shared" si="2"/>
        <v>43172.229999999996</v>
      </c>
      <c r="F22" s="7">
        <f t="shared" si="2"/>
        <v>149852.99</v>
      </c>
      <c r="G22" s="7">
        <f t="shared" si="2"/>
        <v>158534.99999999997</v>
      </c>
      <c r="H22" s="7">
        <f t="shared" si="2"/>
        <v>0</v>
      </c>
      <c r="I22" s="7">
        <f t="shared" si="2"/>
        <v>117820.47000000003</v>
      </c>
      <c r="J22" s="7">
        <f t="shared" si="2"/>
        <v>152225.34000000003</v>
      </c>
      <c r="K22" s="7">
        <f t="shared" si="2"/>
        <v>232273.81</v>
      </c>
      <c r="L22" s="7">
        <f t="shared" si="2"/>
        <v>209821.7</v>
      </c>
      <c r="M22" s="7">
        <f t="shared" si="2"/>
        <v>108277.15000000001</v>
      </c>
      <c r="N22" s="7">
        <f t="shared" si="2"/>
        <v>44116.42</v>
      </c>
      <c r="O22" s="7">
        <f t="shared" si="2"/>
        <v>1719761.68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2020-01-08T20:25:33Z</dcterms:modified>
  <cp:category/>
  <cp:version/>
  <cp:contentType/>
  <cp:contentStatus/>
</cp:coreProperties>
</file>