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<sst xmlns="http://schemas.openxmlformats.org/spreadsheetml/2006/main" count="81" uniqueCount="63">
  <si>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</si>
  <si>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</si>
  <si>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</si>
  <si>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</si>
  <si>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</si>
  <si>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</si>
  <si>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</si>
  <si>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</si>
  <si>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</si>
  <si>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</si>
  <si>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</si>
  <si>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</si>
  <si>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</si>
  <si>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</si>
  <si>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</si>
  <si>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</si>
  <si>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</si>
  <si>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</si>
  <si>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</si>
  <si>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</si>
  <si>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</si>
  <si>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</si>
  <si>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</si>
  <si>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</si>
  <si>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</si>
  <si>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</si>
  <si>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</si>
  <si>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</si>
  <si>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</si>
  <si>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</si>
  <si>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</si>
  <si>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</si>
  <si>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</si>
  <si>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</si>
  <si>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</si>
  <si>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</si>
  <si>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</si>
  <si>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</si>
  <si>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</si>
  <si>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</si>
  <si>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</si>
  <si>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</si>
  <si>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</si>
  <si>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</si>
  <si>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</si>
  <si>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</si>
  <si>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</si>
  <si>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</si>
  <si>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</si>
  <si>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</si>
  <si>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</si>
  <si>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</si>
  <si>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</si>
  <si>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</si>
  <si>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</si>
  <si>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</si>
  <si>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</si>
  <si>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</si>
  <si>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</si>
  <si>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</si>
  <si>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</si>
  <si>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</si>
  <si>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01/02/20 A 29/02/20 - VENCIMENTO 07/02/20 A 06/03/20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</si>
</sst>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87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8.50390625" style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31293092.57999999</v>
      </c>
      <c r="C6" s="10">
        <v>27977060.67</v>
      </c>
      <c r="D6" s="10">
        <v>37449856.36</v>
      </c>
      <c r="E6" s="10">
        <v>22430744.490000002</v>
      </c>
      <c r="F6" s="10">
        <v>22845944.36</v>
      </c>
      <c r="G6" s="10">
        <v>24345002.53</v>
      </c>
      <c r="H6" s="10">
        <v>22162401.92</v>
      </c>
      <c r="I6" s="10">
        <v>34959066.78999999</v>
      </c>
      <c r="J6" s="10">
        <v>11073755.160000002</v>
      </c>
      <c r="K6" s="10">
        <f>SUM(B6:J6)</f>
        <v>234536924.85999995</v>
      </c>
      <c r="Q6"/>
      <c r="R6"/>
    </row>
    <row r="7" spans="1:18" ht="27" customHeight="1">
      <c r="A7" s="2" t="s">
        <v>4</v>
      </c>
      <c r="B7" s="8">
        <v>-3717260.059999991</v>
      </c>
      <c r="C7" s="8">
        <v>-2850719.129999999</v>
      </c>
      <c r="D7" s="8">
        <v>-3487106.409999989</v>
      </c>
      <c r="E7" s="8">
        <v>-2217090.1300000027</v>
      </c>
      <c r="F7" s="8">
        <v>-1422904.1799999997</v>
      </c>
      <c r="G7" s="8">
        <v>-3178186.1400000006</v>
      </c>
      <c r="H7" s="8">
        <v>-1758568.400000006</v>
      </c>
      <c r="I7" s="8">
        <v>-3550478.289999988</v>
      </c>
      <c r="J7" s="8">
        <v>-1333002.5200000014</v>
      </c>
      <c r="K7" s="8">
        <f>SUM(B7:J7)</f>
        <v>-23515315.259999976</v>
      </c>
      <c r="Q7"/>
      <c r="R7"/>
    </row>
    <row r="8" spans="1:11" ht="27" customHeight="1">
      <c r="A8" s="6" t="s">
        <v>5</v>
      </c>
      <c r="B8" s="7">
        <f>+B6+B7</f>
        <v>27575832.52</v>
      </c>
      <c r="C8" s="7">
        <f aca="true" t="shared" si="0" ref="C8:J8">+C6+C7</f>
        <v>25126341.540000003</v>
      </c>
      <c r="D8" s="7">
        <f t="shared" si="0"/>
        <v>33962749.95000001</v>
      </c>
      <c r="E8" s="7">
        <f t="shared" si="0"/>
        <v>20213654.36</v>
      </c>
      <c r="F8" s="7">
        <f t="shared" si="0"/>
        <v>21423040.18</v>
      </c>
      <c r="G8" s="7">
        <f t="shared" si="0"/>
        <v>21166816.39</v>
      </c>
      <c r="H8" s="7">
        <f t="shared" si="0"/>
        <v>20403833.519999996</v>
      </c>
      <c r="I8" s="7">
        <f t="shared" si="0"/>
        <v>31408588.500000004</v>
      </c>
      <c r="J8" s="7">
        <f t="shared" si="0"/>
        <v>9740752.64</v>
      </c>
      <c r="K8" s="7">
        <f>+K7+K6</f>
        <v>211021609.59999996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13385290.450000003</v>
      </c>
      <c r="C13" s="10">
        <v>9508790.860000001</v>
      </c>
      <c r="D13" s="10">
        <v>29931872.27</v>
      </c>
      <c r="E13" s="10">
        <v>25977472.470000003</v>
      </c>
      <c r="F13" s="10">
        <v>22133344.71</v>
      </c>
      <c r="G13" s="10">
        <v>16043495.839999998</v>
      </c>
      <c r="H13" s="10">
        <v>7308979.12</v>
      </c>
      <c r="I13" s="10">
        <v>11230836.270000001</v>
      </c>
      <c r="J13" s="10">
        <v>12943496.809999999</v>
      </c>
      <c r="K13" s="10">
        <v>18015561.91</v>
      </c>
      <c r="L13" s="10">
        <f>SUM(B13:K13)</f>
        <v>166479140.71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-2585594.159999999</v>
      </c>
      <c r="C14" s="8">
        <v>-330175.62</v>
      </c>
      <c r="D14" s="8">
        <v>-1259532.57</v>
      </c>
      <c r="E14" s="8">
        <v>-1086673.9899999998</v>
      </c>
      <c r="F14" s="8">
        <v>-1995777.4800000004</v>
      </c>
      <c r="G14" s="8">
        <v>-947307.6000000002</v>
      </c>
      <c r="H14" s="8">
        <v>-576634.71</v>
      </c>
      <c r="I14" s="8">
        <v>-1709199.9300000002</v>
      </c>
      <c r="J14" s="8">
        <v>-832207.5900000002</v>
      </c>
      <c r="K14" s="8">
        <v>-1062265.25</v>
      </c>
      <c r="L14" s="8">
        <f>SUM(B14:K14)</f>
        <v>-12385368.9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10799696.290000003</v>
      </c>
      <c r="C15" s="7">
        <f>+C13+C14</f>
        <v>9178615.240000002</v>
      </c>
      <c r="D15" s="7">
        <f aca="true" t="shared" si="1" ref="D15:I15">+D13+D14</f>
        <v>28672339.7</v>
      </c>
      <c r="E15" s="7">
        <f t="shared" si="1"/>
        <v>24890798.480000004</v>
      </c>
      <c r="F15" s="7">
        <f t="shared" si="1"/>
        <v>20137567.23</v>
      </c>
      <c r="G15" s="7">
        <f t="shared" si="1"/>
        <v>15096188.239999998</v>
      </c>
      <c r="H15" s="7">
        <f t="shared" si="1"/>
        <v>6732344.41</v>
      </c>
      <c r="I15" s="7">
        <f t="shared" si="1"/>
        <v>9521636.340000002</v>
      </c>
      <c r="J15" s="7">
        <f>+J13+J14</f>
        <v>12111289.219999999</v>
      </c>
      <c r="K15" s="7">
        <f>+K13+K14</f>
        <v>16953296.66</v>
      </c>
      <c r="L15" s="7">
        <f>+L13+L14</f>
        <v>154093771.81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24830304.809999995</v>
      </c>
      <c r="C20" s="10">
        <v>19238533.009999994</v>
      </c>
      <c r="D20" s="10">
        <v>15224585.15</v>
      </c>
      <c r="E20" s="10">
        <v>5102030.82</v>
      </c>
      <c r="F20" s="10">
        <v>16185598.85</v>
      </c>
      <c r="G20" s="10">
        <v>22907106.33</v>
      </c>
      <c r="H20" s="10">
        <v>3975483.8600000003</v>
      </c>
      <c r="I20" s="10">
        <v>18013996.33</v>
      </c>
      <c r="J20" s="10">
        <v>17187373.59</v>
      </c>
      <c r="K20" s="10">
        <v>23012286.05</v>
      </c>
      <c r="L20" s="10">
        <v>21028137.57</v>
      </c>
      <c r="M20" s="10">
        <v>11252252.950000001</v>
      </c>
      <c r="N20" s="10">
        <v>5531083</v>
      </c>
      <c r="O20" s="10">
        <f>SUM(B20:N20)</f>
        <v>203488772.31999996</v>
      </c>
    </row>
    <row r="21" spans="1:15" ht="27" customHeight="1">
      <c r="A21" s="2" t="s">
        <v>4</v>
      </c>
      <c r="B21" s="8">
        <v>-1290706.48</v>
      </c>
      <c r="C21" s="8">
        <v>-1360804.54</v>
      </c>
      <c r="D21" s="8">
        <v>184740.8999999993</v>
      </c>
      <c r="E21" s="8">
        <v>-488620.5</v>
      </c>
      <c r="F21" s="8">
        <v>-1775393.6400000008</v>
      </c>
      <c r="G21" s="8">
        <v>-2308844.5299999993</v>
      </c>
      <c r="H21" s="8">
        <v>360095.06999999983</v>
      </c>
      <c r="I21" s="8">
        <v>-988340.31</v>
      </c>
      <c r="J21" s="8">
        <v>-1600143.72</v>
      </c>
      <c r="K21" s="8">
        <v>498213.18999999994</v>
      </c>
      <c r="L21" s="8">
        <v>680672.06</v>
      </c>
      <c r="M21" s="8">
        <v>-531526.54</v>
      </c>
      <c r="N21" s="8">
        <v>-684369.0599999999</v>
      </c>
      <c r="O21" s="8">
        <f>SUM(B21:N21)</f>
        <v>-9305028.100000003</v>
      </c>
    </row>
    <row r="22" spans="1:15" ht="27" customHeight="1">
      <c r="A22" s="6" t="s">
        <v>5</v>
      </c>
      <c r="B22" s="7">
        <f>+B20+B21</f>
        <v>23539598.329999994</v>
      </c>
      <c r="C22" s="7">
        <f>+C20+C21</f>
        <v>17877728.469999995</v>
      </c>
      <c r="D22" s="7">
        <f aca="true" t="shared" si="2" ref="D22:O22">+D20+D21</f>
        <v>15409326.049999999</v>
      </c>
      <c r="E22" s="7">
        <f t="shared" si="2"/>
        <v>4613410.32</v>
      </c>
      <c r="F22" s="7">
        <f t="shared" si="2"/>
        <v>14410205.209999999</v>
      </c>
      <c r="G22" s="7">
        <f t="shared" si="2"/>
        <v>20598261.799999997</v>
      </c>
      <c r="H22" s="7">
        <f t="shared" si="2"/>
        <v>4335578.93</v>
      </c>
      <c r="I22" s="7">
        <f t="shared" si="2"/>
        <v>17025656.02</v>
      </c>
      <c r="J22" s="7">
        <f t="shared" si="2"/>
        <v>15587229.87</v>
      </c>
      <c r="K22" s="7">
        <f t="shared" si="2"/>
        <v>23510499.240000002</v>
      </c>
      <c r="L22" s="7">
        <f t="shared" si="2"/>
        <v>21708809.63</v>
      </c>
      <c r="M22" s="7">
        <f t="shared" si="2"/>
        <v>10720726.41</v>
      </c>
      <c r="N22" s="7">
        <f t="shared" si="2"/>
        <v>4846713.94</v>
      </c>
      <c r="O22" s="7">
        <f t="shared" si="2"/>
        <v>194183744.21999997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2021-05-13T21:53:51Z</dcterms:modified>
  <cp:category/>
  <cp:version/>
  <cp:contentType/>
  <cp:contentStatus/>
</cp:coreProperties>
</file>