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<sst xmlns="http://schemas.openxmlformats.org/spreadsheetml/2006/main" count="81" uniqueCount="63">
  <si>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</si>
  <si>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</si>
  <si>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</si>
  <si>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</si>
  <si>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</si>
  <si>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</si>
  <si>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</si>
  <si>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</si>
  <si>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</si>
  <si>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</si>
  <si>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</si>
  <si>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</si>
  <si>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</si>
  <si>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</si>
  <si>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</si>
  <si>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</si>
  <si>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</si>
  <si>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</si>
  <si>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</si>
  <si>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</si>
  <si>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</si>
  <si>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</si>
  <si>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</si>
  <si>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</si>
  <si>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</si>
  <si>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</si>
  <si>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</si>
  <si>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</si>
  <si>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</si>
  <si>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</si>
  <si>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</si>
  <si>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</si>
  <si>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</si>
  <si>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</si>
  <si>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</si>
  <si>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</si>
  <si>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</si>
  <si>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</si>
  <si>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</si>
  <si>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</si>
  <si>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</si>
  <si>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</si>
  <si>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</si>
  <si>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</si>
  <si>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</si>
  <si>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</si>
  <si>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</si>
  <si>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</si>
  <si>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</si>
  <si>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</si>
  <si>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</si>
  <si>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</si>
  <si>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</si>
  <si>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</si>
  <si>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</si>
  <si>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</si>
  <si>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</si>
  <si>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</si>
  <si>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</si>
  <si>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</si>
  <si>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</si>
  <si>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</si>
  <si>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29/02/20 - VENCIMENTO 06/03/20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</si>
</sst>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T24" sqref="T2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760547.75</v>
      </c>
      <c r="C6" s="10">
        <v>653007.79</v>
      </c>
      <c r="D6" s="10">
        <v>981090.62</v>
      </c>
      <c r="E6" s="10">
        <v>541100.9099999999</v>
      </c>
      <c r="F6" s="10">
        <v>559063.42</v>
      </c>
      <c r="G6" s="10">
        <v>616151.83</v>
      </c>
      <c r="H6" s="10">
        <v>586840.28</v>
      </c>
      <c r="I6" s="10">
        <v>853198.19</v>
      </c>
      <c r="J6" s="10">
        <v>199584.31</v>
      </c>
      <c r="K6" s="10">
        <f>SUM(B6:J6)</f>
        <v>5750585.100000001</v>
      </c>
      <c r="Q6"/>
      <c r="R6"/>
    </row>
    <row r="7" spans="1:18" ht="27" customHeight="1">
      <c r="A7" s="2" t="s">
        <v>4</v>
      </c>
      <c r="B7" s="8">
        <v>-72622</v>
      </c>
      <c r="C7" s="8">
        <v>-70337.47</v>
      </c>
      <c r="D7" s="8">
        <v>-92304.1</v>
      </c>
      <c r="E7" s="8">
        <v>-46846.8</v>
      </c>
      <c r="F7" s="8">
        <v>-49112.8</v>
      </c>
      <c r="G7" s="8">
        <v>-37694.8</v>
      </c>
      <c r="H7" s="8">
        <v>-30703.2</v>
      </c>
      <c r="I7" s="8">
        <v>-81439.6</v>
      </c>
      <c r="J7" s="8">
        <v>-15390.21</v>
      </c>
      <c r="K7" s="8">
        <f>SUM(B7:J7)</f>
        <v>-496450.98000000004</v>
      </c>
      <c r="Q7"/>
      <c r="R7"/>
    </row>
    <row r="8" spans="1:11" ht="27" customHeight="1">
      <c r="A8" s="6" t="s">
        <v>5</v>
      </c>
      <c r="B8" s="7">
        <f>B6+B7</f>
        <v>687925.75</v>
      </c>
      <c r="C8" s="7">
        <f aca="true" t="shared" si="0" ref="C8:J8">C6+C7</f>
        <v>582670.3200000001</v>
      </c>
      <c r="D8" s="7">
        <f t="shared" si="0"/>
        <v>888786.52</v>
      </c>
      <c r="E8" s="7">
        <f t="shared" si="0"/>
        <v>494254.1099999999</v>
      </c>
      <c r="F8" s="7">
        <f t="shared" si="0"/>
        <v>509950.62000000005</v>
      </c>
      <c r="G8" s="7">
        <f t="shared" si="0"/>
        <v>578457.0299999999</v>
      </c>
      <c r="H8" s="7">
        <f t="shared" si="0"/>
        <v>556137.0800000001</v>
      </c>
      <c r="I8" s="7">
        <f t="shared" si="0"/>
        <v>771758.59</v>
      </c>
      <c r="J8" s="7">
        <f t="shared" si="0"/>
        <v>184194.1</v>
      </c>
      <c r="K8" s="7">
        <f>+K7+K6</f>
        <v>5254134.12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294353.81</v>
      </c>
      <c r="C13" s="10">
        <v>245518.88999999998</v>
      </c>
      <c r="D13" s="10">
        <v>674320.01</v>
      </c>
      <c r="E13" s="10">
        <v>660650.15</v>
      </c>
      <c r="F13" s="10">
        <v>559912.3899999999</v>
      </c>
      <c r="G13" s="10">
        <v>366484.3</v>
      </c>
      <c r="H13" s="10">
        <v>160461.39</v>
      </c>
      <c r="I13" s="10">
        <v>272004.88</v>
      </c>
      <c r="J13" s="10">
        <v>256739.43</v>
      </c>
      <c r="K13" s="10">
        <v>428140.08</v>
      </c>
      <c r="L13" s="10">
        <f>SUM(B13:K13)</f>
        <v>3918585.33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-57331.759999999995</v>
      </c>
      <c r="C14" s="8">
        <v>-25493.6</v>
      </c>
      <c r="D14" s="8">
        <v>-64130</v>
      </c>
      <c r="E14" s="8">
        <v>-61871.630000000005</v>
      </c>
      <c r="F14" s="8">
        <v>-49275.6</v>
      </c>
      <c r="G14" s="8">
        <v>-31869.2</v>
      </c>
      <c r="H14" s="8">
        <v>-21299.05</v>
      </c>
      <c r="I14" s="8">
        <v>-21392.8</v>
      </c>
      <c r="J14" s="8">
        <v>-20860.4</v>
      </c>
      <c r="K14" s="8">
        <v>-44088</v>
      </c>
      <c r="L14" s="8">
        <f>SUM(B14:K14)</f>
        <v>-397612.04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237022.05</v>
      </c>
      <c r="C15" s="7">
        <f aca="true" t="shared" si="1" ref="C15:K15">C13+C14</f>
        <v>220025.28999999998</v>
      </c>
      <c r="D15" s="7">
        <f t="shared" si="1"/>
        <v>610190.01</v>
      </c>
      <c r="E15" s="7">
        <f t="shared" si="1"/>
        <v>598778.52</v>
      </c>
      <c r="F15" s="7">
        <f t="shared" si="1"/>
        <v>510636.7899999999</v>
      </c>
      <c r="G15" s="7">
        <f t="shared" si="1"/>
        <v>334615.1</v>
      </c>
      <c r="H15" s="7">
        <f t="shared" si="1"/>
        <v>139162.34000000003</v>
      </c>
      <c r="I15" s="7">
        <f t="shared" si="1"/>
        <v>250612.08000000002</v>
      </c>
      <c r="J15" s="7">
        <f t="shared" si="1"/>
        <v>235879.03</v>
      </c>
      <c r="K15" s="7">
        <f t="shared" si="1"/>
        <v>384052.08</v>
      </c>
      <c r="L15" s="7">
        <f>+L13+L14</f>
        <v>3520973.29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716320.8999999999</v>
      </c>
      <c r="C20" s="10">
        <v>545409.8099999999</v>
      </c>
      <c r="D20" s="10">
        <v>465506.02999999997</v>
      </c>
      <c r="E20" s="10">
        <v>148726.69999999998</v>
      </c>
      <c r="F20" s="10">
        <v>460782.5900000001</v>
      </c>
      <c r="G20" s="10">
        <v>659424.85</v>
      </c>
      <c r="H20" s="10">
        <v>102324.62999999999</v>
      </c>
      <c r="I20" s="10">
        <v>492766.85</v>
      </c>
      <c r="J20" s="10">
        <v>491285.08999999997</v>
      </c>
      <c r="K20" s="10">
        <v>660485.06</v>
      </c>
      <c r="L20" s="10">
        <v>621537.46</v>
      </c>
      <c r="M20" s="10">
        <v>290960.42</v>
      </c>
      <c r="N20" s="10">
        <v>145748.9</v>
      </c>
      <c r="O20" s="10">
        <f>SUM(B20:N20)</f>
        <v>5801279.29</v>
      </c>
    </row>
    <row r="21" spans="1:15" ht="27" customHeight="1">
      <c r="A21" s="2" t="s">
        <v>4</v>
      </c>
      <c r="B21" s="8">
        <v>-65164</v>
      </c>
      <c r="C21" s="8">
        <v>-62862.8</v>
      </c>
      <c r="D21" s="8">
        <v>-197607.94999999998</v>
      </c>
      <c r="E21" s="8">
        <v>-9156.4</v>
      </c>
      <c r="F21" s="8">
        <v>-446192.91000000003</v>
      </c>
      <c r="G21" s="8">
        <v>-74883.6</v>
      </c>
      <c r="H21" s="8">
        <v>-14057.029999999999</v>
      </c>
      <c r="I21" s="8">
        <v>-60482.4</v>
      </c>
      <c r="J21" s="8">
        <v>-51123.6</v>
      </c>
      <c r="K21" s="8">
        <v>-175110.7</v>
      </c>
      <c r="L21" s="8">
        <v>-185328.29</v>
      </c>
      <c r="M21" s="8">
        <v>-20754.8</v>
      </c>
      <c r="N21" s="8">
        <v>-17938.8</v>
      </c>
      <c r="O21" s="8">
        <f>SUM(B21:N21)</f>
        <v>-1380663.2800000003</v>
      </c>
    </row>
    <row r="22" spans="1:15" ht="27" customHeight="1">
      <c r="A22" s="6" t="s">
        <v>5</v>
      </c>
      <c r="B22" s="7">
        <f>+B20+B21</f>
        <v>651156.8999999999</v>
      </c>
      <c r="C22" s="7">
        <f>+C20+C21</f>
        <v>482547.00999999995</v>
      </c>
      <c r="D22" s="7">
        <f aca="true" t="shared" si="2" ref="D22:O22">+D20+D21</f>
        <v>267898.07999999996</v>
      </c>
      <c r="E22" s="7">
        <f t="shared" si="2"/>
        <v>139570.3</v>
      </c>
      <c r="F22" s="7">
        <f t="shared" si="2"/>
        <v>14589.680000000051</v>
      </c>
      <c r="G22" s="7">
        <f t="shared" si="2"/>
        <v>584541.25</v>
      </c>
      <c r="H22" s="7">
        <f t="shared" si="2"/>
        <v>88267.59999999999</v>
      </c>
      <c r="I22" s="7">
        <f t="shared" si="2"/>
        <v>432284.44999999995</v>
      </c>
      <c r="J22" s="7">
        <f t="shared" si="2"/>
        <v>440161.49</v>
      </c>
      <c r="K22" s="7">
        <f t="shared" si="2"/>
        <v>485374.36000000004</v>
      </c>
      <c r="L22" s="7">
        <f t="shared" si="2"/>
        <v>436209.1699999999</v>
      </c>
      <c r="M22" s="7">
        <f t="shared" si="2"/>
        <v>270205.62</v>
      </c>
      <c r="N22" s="7">
        <f t="shared" si="2"/>
        <v>127810.09999999999</v>
      </c>
      <c r="O22" s="7">
        <f t="shared" si="2"/>
        <v>4420616.01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2020-03-11T12:48:41Z</dcterms:modified>
  <cp:category/>
  <cp:version/>
  <cp:contentType/>
  <cp:contentStatus/>
</cp:coreProperties>
</file>