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<sst xmlns="http://schemas.openxmlformats.org/spreadsheetml/2006/main" count="81" uniqueCount="63">
  <si>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</si>
  <si>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</si>
  <si>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</si>
  <si>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</si>
  <si>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</si>
  <si>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</si>
  <si>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</si>
  <si>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</si>
  <si>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</si>
  <si>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</si>
  <si>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</si>
  <si>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</si>
  <si>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</si>
  <si>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</si>
  <si>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</si>
  <si>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</si>
  <si>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</si>
  <si>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</si>
  <si>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</si>
  <si>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</si>
  <si>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</si>
  <si>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</si>
  <si>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</si>
  <si>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</si>
  <si>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</si>
  <si>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</si>
  <si>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</si>
  <si>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</si>
  <si>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</si>
  <si>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</si>
  <si>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</si>
  <si>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</si>
  <si>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</si>
  <si>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</si>
  <si>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</si>
  <si>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</si>
  <si>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</si>
  <si>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</si>
  <si>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</si>
  <si>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</si>
  <si>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</si>
  <si>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</si>
  <si>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</si>
  <si>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</si>
  <si>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</si>
  <si>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</si>
  <si>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</si>
  <si>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</si>
  <si>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</si>
  <si>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</si>
  <si>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</si>
  <si>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</si>
  <si>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</si>
  <si>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</si>
  <si>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</si>
  <si>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</si>
  <si>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</si>
  <si>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</si>
  <si>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</si>
  <si>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</si>
  <si>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</si>
  <si>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</si>
  <si>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27/02/20 - VENCIMENTO 05/03/20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</si>
</sst>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1416494.47</v>
      </c>
      <c r="C6" s="10">
        <v>1270318.17</v>
      </c>
      <c r="D6" s="10">
        <v>1617920.79</v>
      </c>
      <c r="E6" s="10">
        <v>976767.0100000001</v>
      </c>
      <c r="F6" s="10">
        <v>985898.8500000002</v>
      </c>
      <c r="G6" s="10">
        <v>1048108.07</v>
      </c>
      <c r="H6" s="10">
        <v>954339.97</v>
      </c>
      <c r="I6" s="10">
        <v>1525438.55</v>
      </c>
      <c r="J6" s="10">
        <v>515410.83999999997</v>
      </c>
      <c r="K6" s="10">
        <f>SUM(B6:J6)</f>
        <v>10310696.72</v>
      </c>
      <c r="Q6"/>
      <c r="R6"/>
    </row>
    <row r="7" spans="1:18" ht="27" customHeight="1">
      <c r="A7" s="2" t="s">
        <v>4</v>
      </c>
      <c r="B7" s="8">
        <v>-162660.26</v>
      </c>
      <c r="C7" s="8">
        <v>-111477.87</v>
      </c>
      <c r="D7" s="8">
        <v>-143550.89999999994</v>
      </c>
      <c r="E7" s="8">
        <v>-174646.44</v>
      </c>
      <c r="F7" s="8">
        <v>-75187.2</v>
      </c>
      <c r="G7" s="8">
        <v>-151829.69</v>
      </c>
      <c r="H7" s="8">
        <v>-63695.89</v>
      </c>
      <c r="I7" s="8">
        <v>-164207.21</v>
      </c>
      <c r="J7" s="8">
        <v>-42900.43</v>
      </c>
      <c r="K7" s="8">
        <f>SUM(B7:J7)</f>
        <v>-1090155.89</v>
      </c>
      <c r="Q7"/>
      <c r="R7"/>
    </row>
    <row r="8" spans="1:11" ht="27" customHeight="1">
      <c r="A8" s="6" t="s">
        <v>5</v>
      </c>
      <c r="B8" s="7">
        <f>B6+B7</f>
        <v>1253834.21</v>
      </c>
      <c r="C8" s="7">
        <f aca="true" t="shared" si="0" ref="C8:J8">C6+C7</f>
        <v>1158840.2999999998</v>
      </c>
      <c r="D8" s="7">
        <f t="shared" si="0"/>
        <v>1474369.8900000001</v>
      </c>
      <c r="E8" s="7">
        <f t="shared" si="0"/>
        <v>802120.5700000001</v>
      </c>
      <c r="F8" s="7">
        <f t="shared" si="0"/>
        <v>910711.6500000003</v>
      </c>
      <c r="G8" s="7">
        <f t="shared" si="0"/>
        <v>896278.3799999999</v>
      </c>
      <c r="H8" s="7">
        <f t="shared" si="0"/>
        <v>890644.08</v>
      </c>
      <c r="I8" s="7">
        <f t="shared" si="0"/>
        <v>1361231.34</v>
      </c>
      <c r="J8" s="7">
        <f t="shared" si="0"/>
        <v>472510.41</v>
      </c>
      <c r="K8" s="7">
        <f>+K7+K6</f>
        <v>9220540.83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615058.3600000001</v>
      </c>
      <c r="C13" s="10">
        <v>426758.62</v>
      </c>
      <c r="D13" s="10">
        <v>1307362.5</v>
      </c>
      <c r="E13" s="10">
        <v>1120030.58</v>
      </c>
      <c r="F13" s="10">
        <v>938554.4700000001</v>
      </c>
      <c r="G13" s="10">
        <v>715809.9199999999</v>
      </c>
      <c r="H13" s="10">
        <v>324603.86</v>
      </c>
      <c r="I13" s="10">
        <v>490989.22</v>
      </c>
      <c r="J13" s="10">
        <v>625101.79</v>
      </c>
      <c r="K13" s="10">
        <v>794826.8200000001</v>
      </c>
      <c r="L13" s="10">
        <f>SUM(B13:K13)</f>
        <v>7359096.140000001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-150064.47999999998</v>
      </c>
      <c r="C14" s="8">
        <v>-37677.2</v>
      </c>
      <c r="D14" s="8">
        <v>-101736.8</v>
      </c>
      <c r="E14" s="8">
        <v>-84012.45999999999</v>
      </c>
      <c r="F14" s="8">
        <v>734492.8</v>
      </c>
      <c r="G14" s="8">
        <v>-54023.2</v>
      </c>
      <c r="H14" s="8">
        <v>-32752.23</v>
      </c>
      <c r="I14" s="8">
        <v>-49727.8</v>
      </c>
      <c r="J14" s="8">
        <v>-52998</v>
      </c>
      <c r="K14" s="8">
        <v>-73585.6</v>
      </c>
      <c r="L14" s="8">
        <f>SUM(B14:K14)</f>
        <v>97915.03000000012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464993.8800000001</v>
      </c>
      <c r="C15" s="7">
        <f aca="true" t="shared" si="1" ref="C15:K15">C13+C14</f>
        <v>389081.42</v>
      </c>
      <c r="D15" s="7">
        <f t="shared" si="1"/>
        <v>1205625.7</v>
      </c>
      <c r="E15" s="7">
        <f t="shared" si="1"/>
        <v>1036018.1200000001</v>
      </c>
      <c r="F15" s="7">
        <f t="shared" si="1"/>
        <v>1673047.27</v>
      </c>
      <c r="G15" s="7">
        <f t="shared" si="1"/>
        <v>661786.72</v>
      </c>
      <c r="H15" s="7">
        <f t="shared" si="1"/>
        <v>291851.63</v>
      </c>
      <c r="I15" s="7">
        <f t="shared" si="1"/>
        <v>441261.42</v>
      </c>
      <c r="J15" s="7">
        <f t="shared" si="1"/>
        <v>572103.79</v>
      </c>
      <c r="K15" s="7">
        <f t="shared" si="1"/>
        <v>721241.2200000001</v>
      </c>
      <c r="L15" s="7">
        <f>+L13+L14</f>
        <v>7457011.170000001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990845.8199999998</v>
      </c>
      <c r="C20" s="10">
        <v>805075.1200000001</v>
      </c>
      <c r="D20" s="10">
        <v>610507.97</v>
      </c>
      <c r="E20" s="10">
        <v>214366.25999999998</v>
      </c>
      <c r="F20" s="10">
        <v>633036.6</v>
      </c>
      <c r="G20" s="10">
        <v>932851.01</v>
      </c>
      <c r="H20" s="10">
        <v>186538.61000000002</v>
      </c>
      <c r="I20" s="10">
        <v>698095.5000000001</v>
      </c>
      <c r="J20" s="10">
        <v>691565.0800000001</v>
      </c>
      <c r="K20" s="10">
        <v>939899.2300000001</v>
      </c>
      <c r="L20" s="10">
        <v>834563.8500000001</v>
      </c>
      <c r="M20" s="10">
        <v>471301.79</v>
      </c>
      <c r="N20" s="10">
        <v>239729.19999999998</v>
      </c>
      <c r="O20" s="10">
        <f>SUM(B20:N20)</f>
        <v>8248376.040000001</v>
      </c>
    </row>
    <row r="21" spans="1:15" ht="27" customHeight="1">
      <c r="A21" s="2" t="s">
        <v>4</v>
      </c>
      <c r="B21" s="8">
        <v>-72916.8</v>
      </c>
      <c r="C21" s="8">
        <v>-77550</v>
      </c>
      <c r="D21" s="8">
        <v>-64536.71000000001</v>
      </c>
      <c r="E21" s="8">
        <v>-10802</v>
      </c>
      <c r="F21" s="8">
        <v>487927.2</v>
      </c>
      <c r="G21" s="8">
        <v>-83142.4</v>
      </c>
      <c r="H21" s="8">
        <v>-21607.329999999994</v>
      </c>
      <c r="I21" s="8">
        <v>-68173.6</v>
      </c>
      <c r="J21" s="8">
        <v>-60280</v>
      </c>
      <c r="K21" s="8">
        <v>-53732.8</v>
      </c>
      <c r="L21" s="8">
        <v>-46926</v>
      </c>
      <c r="M21" s="8">
        <v>-30302.8</v>
      </c>
      <c r="N21" s="8">
        <v>-26026</v>
      </c>
      <c r="O21" s="8">
        <f>SUM(B21:N21)</f>
        <v>-128069.23999999999</v>
      </c>
    </row>
    <row r="22" spans="1:15" ht="27" customHeight="1">
      <c r="A22" s="6" t="s">
        <v>5</v>
      </c>
      <c r="B22" s="7">
        <f>+B20+B21</f>
        <v>917929.0199999998</v>
      </c>
      <c r="C22" s="7">
        <f>+C20+C21</f>
        <v>727525.1200000001</v>
      </c>
      <c r="D22" s="7">
        <f aca="true" t="shared" si="2" ref="D22:O22">+D20+D21</f>
        <v>545971.26</v>
      </c>
      <c r="E22" s="7">
        <f t="shared" si="2"/>
        <v>203564.25999999998</v>
      </c>
      <c r="F22" s="7">
        <f t="shared" si="2"/>
        <v>1120963.8</v>
      </c>
      <c r="G22" s="7">
        <f t="shared" si="2"/>
        <v>849708.61</v>
      </c>
      <c r="H22" s="7">
        <f t="shared" si="2"/>
        <v>164931.28000000003</v>
      </c>
      <c r="I22" s="7">
        <f t="shared" si="2"/>
        <v>629921.9000000001</v>
      </c>
      <c r="J22" s="7">
        <f t="shared" si="2"/>
        <v>631285.0800000001</v>
      </c>
      <c r="K22" s="7">
        <f t="shared" si="2"/>
        <v>886166.43</v>
      </c>
      <c r="L22" s="7">
        <f t="shared" si="2"/>
        <v>787637.8500000001</v>
      </c>
      <c r="M22" s="7">
        <f t="shared" si="2"/>
        <v>440998.99</v>
      </c>
      <c r="N22" s="7">
        <f t="shared" si="2"/>
        <v>213703.19999999998</v>
      </c>
      <c r="O22" s="7">
        <f t="shared" si="2"/>
        <v>8120306.800000001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2020-03-05T12:33:16Z</dcterms:modified>
  <cp:category/>
  <cp:version/>
  <cp:contentType/>
  <cp:contentStatus/>
</cp:coreProperties>
</file>