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<sst xmlns="http://schemas.openxmlformats.org/spreadsheetml/2006/main" count="81" uniqueCount="63">
  <si>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</si>
  <si>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</si>
  <si>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</si>
  <si>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</si>
  <si>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</si>
  <si>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</si>
  <si>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</si>
  <si>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</si>
  <si>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</si>
  <si>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</si>
  <si>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</si>
  <si>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</si>
  <si>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</si>
  <si>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</si>
  <si>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</si>
  <si>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</si>
  <si>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</si>
  <si>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</si>
  <si>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</si>
  <si>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</si>
  <si>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</si>
  <si>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</si>
  <si>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</si>
  <si>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</si>
  <si>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</si>
  <si>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</si>
  <si>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</si>
  <si>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</si>
  <si>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</si>
  <si>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</si>
  <si>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</si>
  <si>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</si>
  <si>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</si>
  <si>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</si>
  <si>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</si>
  <si>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</si>
  <si>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</si>
  <si>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</si>
  <si>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</si>
  <si>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</si>
  <si>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</si>
  <si>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</si>
  <si>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</si>
  <si>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</si>
  <si>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</si>
  <si>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</si>
  <si>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</si>
  <si>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</si>
  <si>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</si>
  <si>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</si>
  <si>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</si>
  <si>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</si>
  <si>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</si>
  <si>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</si>
  <si>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</si>
  <si>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</si>
  <si>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</si>
  <si>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</si>
  <si>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</si>
  <si>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</si>
  <si>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</si>
  <si>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</si>
  <si>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25/02/20 - VENCIMENTO 03/03/20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</si>
</sst>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472619.72</v>
      </c>
      <c r="C6" s="10">
        <v>421959.8</v>
      </c>
      <c r="D6" s="10">
        <v>613442.5</v>
      </c>
      <c r="E6" s="10">
        <v>325214.11</v>
      </c>
      <c r="F6" s="10">
        <v>372519.25999999995</v>
      </c>
      <c r="G6" s="10">
        <v>404874.54</v>
      </c>
      <c r="H6" s="10">
        <v>387952.77</v>
      </c>
      <c r="I6" s="10">
        <v>606987.8899999999</v>
      </c>
      <c r="J6" s="10">
        <v>145825.45</v>
      </c>
      <c r="K6" s="10">
        <f>SUM(B6:J6)</f>
        <v>3751396.04</v>
      </c>
      <c r="Q6"/>
      <c r="R6"/>
    </row>
    <row r="7" spans="1:18" ht="27" customHeight="1">
      <c r="A7" s="2" t="s">
        <v>4</v>
      </c>
      <c r="B7" s="8">
        <v>-46908.4</v>
      </c>
      <c r="C7" s="8">
        <v>-41030</v>
      </c>
      <c r="D7" s="8">
        <v>-64531.240000000005</v>
      </c>
      <c r="E7" s="8">
        <v>-27310.8</v>
      </c>
      <c r="F7" s="8">
        <v>-37237.2</v>
      </c>
      <c r="G7" s="8">
        <v>-23852.4</v>
      </c>
      <c r="H7" s="8">
        <v>-20636</v>
      </c>
      <c r="I7" s="8">
        <v>-61045.6</v>
      </c>
      <c r="J7" s="8">
        <v>-13198.91</v>
      </c>
      <c r="K7" s="8">
        <f>SUM(B7:J7)</f>
        <v>-335750.55</v>
      </c>
      <c r="Q7"/>
      <c r="R7"/>
    </row>
    <row r="8" spans="1:11" ht="27" customHeight="1">
      <c r="A8" s="6" t="s">
        <v>5</v>
      </c>
      <c r="B8" s="7">
        <f>B6+B7</f>
        <v>425711.31999999995</v>
      </c>
      <c r="C8" s="7">
        <f aca="true" t="shared" si="0" ref="C8:J8">C6+C7</f>
        <v>380929.8</v>
      </c>
      <c r="D8" s="7">
        <f t="shared" si="0"/>
        <v>548911.26</v>
      </c>
      <c r="E8" s="7">
        <f t="shared" si="0"/>
        <v>297903.31</v>
      </c>
      <c r="F8" s="7">
        <f t="shared" si="0"/>
        <v>335282.05999999994</v>
      </c>
      <c r="G8" s="7">
        <f t="shared" si="0"/>
        <v>381022.13999999996</v>
      </c>
      <c r="H8" s="7">
        <f t="shared" si="0"/>
        <v>367316.77</v>
      </c>
      <c r="I8" s="7">
        <f t="shared" si="0"/>
        <v>545942.2899999999</v>
      </c>
      <c r="J8" s="7">
        <f t="shared" si="0"/>
        <v>132626.54</v>
      </c>
      <c r="K8" s="7">
        <f>+K7+K6</f>
        <v>3415645.49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147748.76</v>
      </c>
      <c r="C13" s="10">
        <v>140113.55</v>
      </c>
      <c r="D13" s="10">
        <v>491555.87</v>
      </c>
      <c r="E13" s="10">
        <v>416351.84</v>
      </c>
      <c r="F13" s="10">
        <v>344036.04</v>
      </c>
      <c r="G13" s="10">
        <v>228776.71999999997</v>
      </c>
      <c r="H13" s="10">
        <v>109601.01999999999</v>
      </c>
      <c r="I13" s="10">
        <v>174018.96000000002</v>
      </c>
      <c r="J13" s="10">
        <v>146930.35</v>
      </c>
      <c r="K13" s="10">
        <v>280760.18</v>
      </c>
      <c r="L13" s="10">
        <f>SUM(B13:K13)</f>
        <v>2479893.29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-38780.70999999999</v>
      </c>
      <c r="C14" s="8">
        <v>-15122.800000000003</v>
      </c>
      <c r="D14" s="8">
        <v>-47731.20000000001</v>
      </c>
      <c r="E14" s="8">
        <v>-40971.659999999974</v>
      </c>
      <c r="F14" s="8">
        <v>-32208</v>
      </c>
      <c r="G14" s="8">
        <v>-19923.20000000001</v>
      </c>
      <c r="H14" s="8">
        <v>-18711.83</v>
      </c>
      <c r="I14" s="8">
        <v>-16693.600000000006</v>
      </c>
      <c r="J14" s="8">
        <v>-12060.399999999994</v>
      </c>
      <c r="K14" s="8">
        <v>-27205.20000000001</v>
      </c>
      <c r="L14" s="8">
        <f>SUM(B14:K14)</f>
        <v>-269408.60000000003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108968.05000000002</v>
      </c>
      <c r="C15" s="7">
        <f aca="true" t="shared" si="1" ref="C15:K15">C13+C14</f>
        <v>124990.74999999999</v>
      </c>
      <c r="D15" s="7">
        <f t="shared" si="1"/>
        <v>443824.67</v>
      </c>
      <c r="E15" s="7">
        <f t="shared" si="1"/>
        <v>375380.18000000005</v>
      </c>
      <c r="F15" s="7">
        <f t="shared" si="1"/>
        <v>311828.04</v>
      </c>
      <c r="G15" s="7">
        <f t="shared" si="1"/>
        <v>208853.51999999996</v>
      </c>
      <c r="H15" s="7">
        <f t="shared" si="1"/>
        <v>90889.18999999999</v>
      </c>
      <c r="I15" s="7">
        <f t="shared" si="1"/>
        <v>157325.36000000002</v>
      </c>
      <c r="J15" s="7">
        <f t="shared" si="1"/>
        <v>134869.95</v>
      </c>
      <c r="K15" s="7">
        <f t="shared" si="1"/>
        <v>253554.97999999998</v>
      </c>
      <c r="L15" s="7">
        <f>+L13+L14</f>
        <v>2210484.69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465325.29000000004</v>
      </c>
      <c r="C20" s="10">
        <v>347562.29999999993</v>
      </c>
      <c r="D20" s="10">
        <v>294253.05</v>
      </c>
      <c r="E20" s="10">
        <v>84812.1</v>
      </c>
      <c r="F20" s="10">
        <v>302526.27999999997</v>
      </c>
      <c r="G20" s="10">
        <v>409884.25</v>
      </c>
      <c r="H20" s="10">
        <v>84339.21999999999</v>
      </c>
      <c r="I20" s="10">
        <v>325643.9799999999</v>
      </c>
      <c r="J20" s="10">
        <v>324347.85</v>
      </c>
      <c r="K20" s="10">
        <v>454892.83999999997</v>
      </c>
      <c r="L20" s="10">
        <v>411091.26</v>
      </c>
      <c r="M20" s="10">
        <v>212302.18000000002</v>
      </c>
      <c r="N20" s="10">
        <v>96635.32</v>
      </c>
      <c r="O20" s="10">
        <f>SUM(B20:N20)</f>
        <v>3813615.92</v>
      </c>
    </row>
    <row r="21" spans="1:15" ht="27" customHeight="1">
      <c r="A21" s="2" t="s">
        <v>4</v>
      </c>
      <c r="B21" s="8">
        <v>-45892</v>
      </c>
      <c r="C21" s="8">
        <v>-40757.2</v>
      </c>
      <c r="D21" s="8">
        <v>-39811.86</v>
      </c>
      <c r="E21" s="8">
        <v>-4994</v>
      </c>
      <c r="F21" s="8">
        <v>-26668.4</v>
      </c>
      <c r="G21" s="8">
        <v>-49838.8</v>
      </c>
      <c r="H21" s="8">
        <v>-11230.560000000001</v>
      </c>
      <c r="I21" s="8">
        <v>-38684.8</v>
      </c>
      <c r="J21" s="8">
        <v>-34526.8</v>
      </c>
      <c r="K21" s="8">
        <v>-32392.8</v>
      </c>
      <c r="L21" s="8">
        <v>-27962</v>
      </c>
      <c r="M21" s="8">
        <v>-15180</v>
      </c>
      <c r="N21" s="8">
        <v>-10278.4</v>
      </c>
      <c r="O21" s="8">
        <f>SUM(B21:N21)</f>
        <v>-378217.62</v>
      </c>
    </row>
    <row r="22" spans="1:15" ht="27" customHeight="1">
      <c r="A22" s="6" t="s">
        <v>5</v>
      </c>
      <c r="B22" s="7">
        <f>+B20+B21</f>
        <v>419433.29000000004</v>
      </c>
      <c r="C22" s="7">
        <f>+C20+C21</f>
        <v>306805.0999999999</v>
      </c>
      <c r="D22" s="7">
        <f aca="true" t="shared" si="2" ref="D22:O22">+D20+D21</f>
        <v>254441.19</v>
      </c>
      <c r="E22" s="7">
        <f t="shared" si="2"/>
        <v>79818.1</v>
      </c>
      <c r="F22" s="7">
        <f t="shared" si="2"/>
        <v>275857.87999999995</v>
      </c>
      <c r="G22" s="7">
        <f t="shared" si="2"/>
        <v>360045.45</v>
      </c>
      <c r="H22" s="7">
        <f t="shared" si="2"/>
        <v>73108.65999999999</v>
      </c>
      <c r="I22" s="7">
        <f t="shared" si="2"/>
        <v>286959.17999999993</v>
      </c>
      <c r="J22" s="7">
        <f t="shared" si="2"/>
        <v>289821.05</v>
      </c>
      <c r="K22" s="7">
        <f t="shared" si="2"/>
        <v>422500.04</v>
      </c>
      <c r="L22" s="7">
        <f t="shared" si="2"/>
        <v>383129.26</v>
      </c>
      <c r="M22" s="7">
        <f t="shared" si="2"/>
        <v>197122.18000000002</v>
      </c>
      <c r="N22" s="7">
        <f t="shared" si="2"/>
        <v>86356.92000000001</v>
      </c>
      <c r="O22" s="7">
        <f t="shared" si="2"/>
        <v>3435398.3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2020-03-03T18:14:58Z</dcterms:modified>
  <cp:category/>
  <cp:version/>
  <cp:contentType/>
  <cp:contentStatus/>
</cp:coreProperties>
</file>