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<sst xmlns="http://schemas.openxmlformats.org/spreadsheetml/2006/main" count="81" uniqueCount="63">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</sst>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409026.27</v>
      </c>
      <c r="C6" s="10">
        <v>395249.31</v>
      </c>
      <c r="D6" s="10">
        <v>484897.39</v>
      </c>
      <c r="E6" s="10">
        <v>265688.45999999996</v>
      </c>
      <c r="F6" s="10">
        <v>331621.27999999997</v>
      </c>
      <c r="G6" s="10">
        <v>349792.38999999996</v>
      </c>
      <c r="H6" s="10">
        <v>325339.04</v>
      </c>
      <c r="I6" s="10">
        <v>511746.77999999997</v>
      </c>
      <c r="J6" s="10">
        <v>116503.09</v>
      </c>
      <c r="K6" s="10">
        <f>SUM(B6:J6)</f>
        <v>3189864.01</v>
      </c>
      <c r="Q6"/>
      <c r="R6"/>
    </row>
    <row r="7" spans="1:18" ht="27" customHeight="1">
      <c r="A7" s="2" t="s">
        <v>4</v>
      </c>
      <c r="B7" s="8">
        <v>-46855.6</v>
      </c>
      <c r="C7" s="8">
        <v>-56597.2</v>
      </c>
      <c r="D7" s="8">
        <v>-62960.44</v>
      </c>
      <c r="E7" s="8">
        <v>-26263.6</v>
      </c>
      <c r="F7" s="8">
        <v>-36647.6</v>
      </c>
      <c r="G7" s="8">
        <v>-24494.8</v>
      </c>
      <c r="H7" s="8">
        <v>-21837.2</v>
      </c>
      <c r="I7" s="8">
        <v>-60407.6</v>
      </c>
      <c r="J7" s="8">
        <v>-13533.31</v>
      </c>
      <c r="K7" s="8">
        <f>SUM(B7:J7)</f>
        <v>-349597.35</v>
      </c>
      <c r="Q7"/>
      <c r="R7"/>
    </row>
    <row r="8" spans="1:11" ht="27" customHeight="1">
      <c r="A8" s="6" t="s">
        <v>5</v>
      </c>
      <c r="B8" s="7">
        <f>B6+B7</f>
        <v>362170.67000000004</v>
      </c>
      <c r="C8" s="7">
        <f aca="true" t="shared" si="0" ref="C8:J8">C6+C7</f>
        <v>338652.11</v>
      </c>
      <c r="D8" s="7">
        <f t="shared" si="0"/>
        <v>421936.95</v>
      </c>
      <c r="E8" s="7">
        <f t="shared" si="0"/>
        <v>239424.85999999996</v>
      </c>
      <c r="F8" s="7">
        <f t="shared" si="0"/>
        <v>294973.68</v>
      </c>
      <c r="G8" s="7">
        <f t="shared" si="0"/>
        <v>325297.58999999997</v>
      </c>
      <c r="H8" s="7">
        <f t="shared" si="0"/>
        <v>303501.83999999997</v>
      </c>
      <c r="I8" s="7">
        <f t="shared" si="0"/>
        <v>451339.18</v>
      </c>
      <c r="J8" s="7">
        <f t="shared" si="0"/>
        <v>102969.78</v>
      </c>
      <c r="K8" s="7">
        <f>+K7+K6</f>
        <v>2840266.6599999997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121724.04</v>
      </c>
      <c r="C13" s="10">
        <v>122714.15999999999</v>
      </c>
      <c r="D13" s="10">
        <v>425743.4</v>
      </c>
      <c r="E13" s="10">
        <v>340258.69</v>
      </c>
      <c r="F13" s="10">
        <v>310797.6</v>
      </c>
      <c r="G13" s="10">
        <v>181612.71999999997</v>
      </c>
      <c r="H13" s="10">
        <v>95173.2</v>
      </c>
      <c r="I13" s="10">
        <v>142855.58</v>
      </c>
      <c r="J13" s="10">
        <v>120389.52</v>
      </c>
      <c r="K13" s="10">
        <v>245308.5</v>
      </c>
      <c r="L13" s="10">
        <f>SUM(B13:K13)</f>
        <v>2106577.41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-37030.020000000004</v>
      </c>
      <c r="C14" s="8">
        <v>-15765.199999999997</v>
      </c>
      <c r="D14" s="8">
        <v>-49390</v>
      </c>
      <c r="E14" s="8">
        <v>-38023.659999999974</v>
      </c>
      <c r="F14" s="8">
        <v>-279611.88000000006</v>
      </c>
      <c r="G14" s="8">
        <v>-16112.799999999988</v>
      </c>
      <c r="H14" s="8">
        <v>-16872.630000000005</v>
      </c>
      <c r="I14" s="8">
        <v>-142855.58</v>
      </c>
      <c r="J14" s="8">
        <v>-10775.600000000006</v>
      </c>
      <c r="K14" s="8">
        <v>-26835.600000000006</v>
      </c>
      <c r="L14" s="8">
        <f>SUM(B14:K14)</f>
        <v>-633272.97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84694.01999999999</v>
      </c>
      <c r="C15" s="7">
        <f aca="true" t="shared" si="1" ref="C15:K15">C13+C14</f>
        <v>106948.95999999999</v>
      </c>
      <c r="D15" s="7">
        <f t="shared" si="1"/>
        <v>376353.4</v>
      </c>
      <c r="E15" s="7">
        <f t="shared" si="1"/>
        <v>302235.03</v>
      </c>
      <c r="F15" s="7">
        <f t="shared" si="1"/>
        <v>31185.719999999914</v>
      </c>
      <c r="G15" s="7">
        <f t="shared" si="1"/>
        <v>165499.91999999998</v>
      </c>
      <c r="H15" s="7">
        <f t="shared" si="1"/>
        <v>78300.56999999999</v>
      </c>
      <c r="I15" s="7">
        <f t="shared" si="1"/>
        <v>0</v>
      </c>
      <c r="J15" s="7">
        <f t="shared" si="1"/>
        <v>109613.92</v>
      </c>
      <c r="K15" s="7">
        <f t="shared" si="1"/>
        <v>218472.9</v>
      </c>
      <c r="L15" s="7">
        <f>+L13+L14</f>
        <v>1473304.4400000002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442441.70999999996</v>
      </c>
      <c r="C20" s="10">
        <v>311020.69</v>
      </c>
      <c r="D20" s="10">
        <v>260339.37</v>
      </c>
      <c r="E20" s="10">
        <v>75879.01000000001</v>
      </c>
      <c r="F20" s="10">
        <v>272189.26999999996</v>
      </c>
      <c r="G20" s="10">
        <v>359909.56999999995</v>
      </c>
      <c r="H20" s="10">
        <v>45226.02</v>
      </c>
      <c r="I20" s="10">
        <v>296858.52</v>
      </c>
      <c r="J20" s="10">
        <v>299750.75</v>
      </c>
      <c r="K20" s="10">
        <v>411732.86999999994</v>
      </c>
      <c r="L20" s="10">
        <v>384765.87999999995</v>
      </c>
      <c r="M20" s="10">
        <v>179165.83000000002</v>
      </c>
      <c r="N20" s="10">
        <v>79352.73000000001</v>
      </c>
      <c r="O20" s="10">
        <f>SUM(B20:N20)</f>
        <v>3418632.2199999997</v>
      </c>
    </row>
    <row r="21" spans="1:15" ht="27" customHeight="1">
      <c r="A21" s="2" t="s">
        <v>4</v>
      </c>
      <c r="B21" s="8">
        <v>-52822</v>
      </c>
      <c r="C21" s="8">
        <v>-42152</v>
      </c>
      <c r="D21" s="8">
        <v>-247414.92</v>
      </c>
      <c r="E21" s="8">
        <v>-4928</v>
      </c>
      <c r="F21" s="8">
        <v>-258180.47000000003</v>
      </c>
      <c r="G21" s="8">
        <v>-49456</v>
      </c>
      <c r="H21" s="8">
        <v>-45226.03</v>
      </c>
      <c r="I21" s="8">
        <v>-39138</v>
      </c>
      <c r="J21" s="8">
        <v>-35807.2</v>
      </c>
      <c r="K21" s="8">
        <v>-35270.4</v>
      </c>
      <c r="L21" s="8">
        <v>-31420.4</v>
      </c>
      <c r="M21" s="8">
        <v>-12839.2</v>
      </c>
      <c r="N21" s="8">
        <v>-9138.8</v>
      </c>
      <c r="O21" s="8">
        <f>SUM(B21:N21)</f>
        <v>-863793.4200000002</v>
      </c>
    </row>
    <row r="22" spans="1:15" ht="27" customHeight="1">
      <c r="A22" s="6" t="s">
        <v>5</v>
      </c>
      <c r="B22" s="7">
        <f>+B20+B21</f>
        <v>389619.70999999996</v>
      </c>
      <c r="C22" s="7">
        <f>+C20+C21</f>
        <v>268868.69</v>
      </c>
      <c r="D22" s="7">
        <f aca="true" t="shared" si="2" ref="D22:O22">+D20+D21</f>
        <v>12924.449999999983</v>
      </c>
      <c r="E22" s="7">
        <f t="shared" si="2"/>
        <v>70951.01000000001</v>
      </c>
      <c r="F22" s="7">
        <f t="shared" si="2"/>
        <v>14008.79999999993</v>
      </c>
      <c r="G22" s="7">
        <f t="shared" si="2"/>
        <v>310453.56999999995</v>
      </c>
      <c r="H22" s="7">
        <f t="shared" si="2"/>
        <v>-0.010000000002037268</v>
      </c>
      <c r="I22" s="7">
        <f t="shared" si="2"/>
        <v>257720.52000000002</v>
      </c>
      <c r="J22" s="7">
        <f t="shared" si="2"/>
        <v>263943.55</v>
      </c>
      <c r="K22" s="7">
        <f t="shared" si="2"/>
        <v>376462.4699999999</v>
      </c>
      <c r="L22" s="7">
        <f t="shared" si="2"/>
        <v>353345.4799999999</v>
      </c>
      <c r="M22" s="7">
        <f t="shared" si="2"/>
        <v>166326.63</v>
      </c>
      <c r="N22" s="7">
        <f t="shared" si="2"/>
        <v>70213.93000000001</v>
      </c>
      <c r="O22" s="7">
        <f t="shared" si="2"/>
        <v>2554838.8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2020-03-03T18:06:10Z</dcterms:modified>
  <cp:category/>
  <cp:version/>
  <cp:contentType/>
  <cp:contentStatus/>
</cp:coreProperties>
</file>