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<sst xmlns="http://schemas.openxmlformats.org/spreadsheetml/2006/main" count="81" uniqueCount="63">
  <si>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</si>
  <si>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</si>
  <si>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</si>
  <si>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</si>
  <si>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</si>
  <si>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</si>
  <si>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</si>
  <si>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</si>
  <si>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</si>
  <si>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</si>
  <si>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</si>
  <si>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</si>
  <si>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</si>
  <si>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</si>
  <si>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</si>
  <si>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</si>
  <si>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</si>
  <si>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</si>
  <si>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</si>
  <si>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</si>
  <si>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</si>
  <si>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</si>
  <si>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</si>
  <si>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</si>
  <si>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</si>
  <si>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</si>
  <si>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</si>
  <si>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</si>
  <si>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</si>
  <si>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</si>
  <si>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</si>
  <si>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</si>
  <si>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</si>
  <si>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</si>
  <si>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</si>
  <si>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</si>
  <si>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</si>
  <si>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</si>
  <si>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</si>
  <si>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</si>
  <si>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</si>
  <si>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</si>
  <si>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</si>
  <si>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</si>
  <si>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</si>
  <si>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</si>
  <si>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</si>
  <si>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</si>
  <si>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</si>
  <si>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</si>
  <si>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</si>
  <si>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</si>
  <si>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</si>
  <si>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</si>
  <si>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</si>
  <si>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</si>
  <si>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</si>
  <si>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</si>
  <si>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</si>
  <si>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</si>
  <si>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</si>
  <si>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</si>
  <si>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21/02/20 - VENCIMENTO 03/03/20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</si>
</sst>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1416932.9899999998</v>
      </c>
      <c r="C6" s="10">
        <v>1254448.0199999998</v>
      </c>
      <c r="D6" s="10">
        <v>1613101.37</v>
      </c>
      <c r="E6" s="10">
        <v>990091.72</v>
      </c>
      <c r="F6" s="10">
        <v>1016779.8500000001</v>
      </c>
      <c r="G6" s="10">
        <v>1050948.11</v>
      </c>
      <c r="H6" s="10">
        <v>958067.43</v>
      </c>
      <c r="I6" s="10">
        <v>1534899.42</v>
      </c>
      <c r="J6" s="10">
        <v>507931.1</v>
      </c>
      <c r="K6" s="10">
        <f>SUM(B6:J6)</f>
        <v>10343200.01</v>
      </c>
      <c r="Q6"/>
      <c r="R6"/>
    </row>
    <row r="7" spans="1:18" ht="27" customHeight="1">
      <c r="A7" s="2" t="s">
        <v>4</v>
      </c>
      <c r="B7" s="8">
        <v>-252936.28000000003</v>
      </c>
      <c r="C7" s="8">
        <v>-81249.28999999998</v>
      </c>
      <c r="D7" s="8">
        <v>-1571033.63</v>
      </c>
      <c r="E7" s="8">
        <v>-926071.3200000001</v>
      </c>
      <c r="F7" s="8">
        <v>-69990.75</v>
      </c>
      <c r="G7" s="8">
        <v>-1033887.74</v>
      </c>
      <c r="H7" s="8">
        <v>-946248.27</v>
      </c>
      <c r="I7" s="8">
        <v>-184955.89</v>
      </c>
      <c r="J7" s="8">
        <v>-58352.31</v>
      </c>
      <c r="K7" s="8">
        <f>SUM(B7:J7)</f>
        <v>-5124725.479999999</v>
      </c>
      <c r="Q7"/>
      <c r="R7"/>
    </row>
    <row r="8" spans="1:11" ht="27" customHeight="1">
      <c r="A8" s="6" t="s">
        <v>5</v>
      </c>
      <c r="B8" s="7">
        <f>B6+B7</f>
        <v>1163996.7099999997</v>
      </c>
      <c r="C8" s="7">
        <f aca="true" t="shared" si="0" ref="C8:J8">C6+C7</f>
        <v>1173198.7299999997</v>
      </c>
      <c r="D8" s="7">
        <f t="shared" si="0"/>
        <v>42067.74000000022</v>
      </c>
      <c r="E8" s="7">
        <f t="shared" si="0"/>
        <v>64020.39999999991</v>
      </c>
      <c r="F8" s="7">
        <f t="shared" si="0"/>
        <v>946789.1000000001</v>
      </c>
      <c r="G8" s="7">
        <f t="shared" si="0"/>
        <v>17060.37000000011</v>
      </c>
      <c r="H8" s="7">
        <f t="shared" si="0"/>
        <v>11819.160000000033</v>
      </c>
      <c r="I8" s="7">
        <f t="shared" si="0"/>
        <v>1349943.5299999998</v>
      </c>
      <c r="J8" s="7">
        <f t="shared" si="0"/>
        <v>449578.79</v>
      </c>
      <c r="K8" s="7">
        <f>+K7+K6</f>
        <v>5218474.530000001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600098.1800000002</v>
      </c>
      <c r="C13" s="10">
        <v>429926.81</v>
      </c>
      <c r="D13" s="10">
        <v>1306073.71</v>
      </c>
      <c r="E13" s="10">
        <v>1133839.55</v>
      </c>
      <c r="F13" s="10">
        <v>961709.4500000001</v>
      </c>
      <c r="G13" s="10">
        <v>709786.15</v>
      </c>
      <c r="H13" s="10">
        <v>333986.64999999997</v>
      </c>
      <c r="I13" s="10">
        <v>495452.08999999997</v>
      </c>
      <c r="J13" s="10">
        <v>618211.6799999999</v>
      </c>
      <c r="K13" s="10">
        <v>800921.9800000001</v>
      </c>
      <c r="L13" s="10">
        <f>SUM(B13:K13)</f>
        <v>7390006.250000001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-162379.08999999997</v>
      </c>
      <c r="C14" s="8">
        <v>-66215.47000000003</v>
      </c>
      <c r="D14" s="8">
        <v>-114213</v>
      </c>
      <c r="E14" s="8">
        <v>-1043166.05</v>
      </c>
      <c r="F14" s="8">
        <v>-961709.4500000001</v>
      </c>
      <c r="G14" s="8">
        <v>-511836.23</v>
      </c>
      <c r="H14" s="8">
        <v>-27676.25</v>
      </c>
      <c r="I14" s="8">
        <v>-495452.08999999997</v>
      </c>
      <c r="J14" s="8">
        <v>-42204.70999999996</v>
      </c>
      <c r="K14" s="8">
        <v>-67675.27000000002</v>
      </c>
      <c r="L14" s="8">
        <f>SUM(B14:K14)</f>
        <v>-3492527.61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437719.0900000002</v>
      </c>
      <c r="C15" s="7">
        <f aca="true" t="shared" si="1" ref="C15:K15">C13+C14</f>
        <v>363711.33999999997</v>
      </c>
      <c r="D15" s="7">
        <f t="shared" si="1"/>
        <v>1191860.71</v>
      </c>
      <c r="E15" s="7">
        <f t="shared" si="1"/>
        <v>90673.5</v>
      </c>
      <c r="F15" s="7">
        <f t="shared" si="1"/>
        <v>0</v>
      </c>
      <c r="G15" s="7">
        <f t="shared" si="1"/>
        <v>197949.92000000004</v>
      </c>
      <c r="H15" s="7">
        <f t="shared" si="1"/>
        <v>306310.39999999997</v>
      </c>
      <c r="I15" s="7">
        <f t="shared" si="1"/>
        <v>0</v>
      </c>
      <c r="J15" s="7">
        <f t="shared" si="1"/>
        <v>576006.97</v>
      </c>
      <c r="K15" s="7">
        <f t="shared" si="1"/>
        <v>733246.7100000001</v>
      </c>
      <c r="L15" s="7">
        <f>+L13+L14</f>
        <v>3897478.640000001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1066996.38</v>
      </c>
      <c r="C20" s="10">
        <v>829820.51</v>
      </c>
      <c r="D20" s="10">
        <v>634626.27</v>
      </c>
      <c r="E20" s="10">
        <v>219138.09999999998</v>
      </c>
      <c r="F20" s="10">
        <v>686765.9199999999</v>
      </c>
      <c r="G20" s="10">
        <v>987777.3300000001</v>
      </c>
      <c r="H20" s="10">
        <v>179504.63</v>
      </c>
      <c r="I20" s="10">
        <v>790319.6900000001</v>
      </c>
      <c r="J20" s="10">
        <v>708988.3300000001</v>
      </c>
      <c r="K20" s="10">
        <v>962240.56</v>
      </c>
      <c r="L20" s="10">
        <v>871040.1000000001</v>
      </c>
      <c r="M20" s="10">
        <v>486698.57</v>
      </c>
      <c r="N20" s="10">
        <v>240315.26</v>
      </c>
      <c r="O20" s="10">
        <f>SUM(B20:N20)</f>
        <v>8664231.65</v>
      </c>
    </row>
    <row r="21" spans="1:15" ht="27" customHeight="1">
      <c r="A21" s="2" t="s">
        <v>4</v>
      </c>
      <c r="B21" s="8">
        <v>-116849.9</v>
      </c>
      <c r="C21" s="8">
        <v>-85627.95999999999</v>
      </c>
      <c r="D21" s="8">
        <v>-621701.82</v>
      </c>
      <c r="E21" s="8">
        <v>-28853.290000000005</v>
      </c>
      <c r="F21" s="8">
        <v>-672757.1300000001</v>
      </c>
      <c r="G21" s="8">
        <v>-119986.71</v>
      </c>
      <c r="H21" s="8">
        <v>-179504.63</v>
      </c>
      <c r="I21" s="8">
        <v>-118068.56999999999</v>
      </c>
      <c r="J21" s="8">
        <v>-74956.10999999999</v>
      </c>
      <c r="K21" s="8">
        <v>-56071.270000000004</v>
      </c>
      <c r="L21" s="8">
        <v>-79871.79000000001</v>
      </c>
      <c r="M21" s="8">
        <v>-40063.06999999999</v>
      </c>
      <c r="N21" s="8">
        <v>-35766.87</v>
      </c>
      <c r="O21" s="8">
        <f>SUM(B21:N21)</f>
        <v>-2230079.12</v>
      </c>
    </row>
    <row r="22" spans="1:15" ht="27" customHeight="1">
      <c r="A22" s="6" t="s">
        <v>5</v>
      </c>
      <c r="B22" s="7">
        <f>+B20+B21</f>
        <v>950146.4799999999</v>
      </c>
      <c r="C22" s="7">
        <f>+C20+C21</f>
        <v>744192.55</v>
      </c>
      <c r="D22" s="7">
        <f aca="true" t="shared" si="2" ref="D22:O22">+D20+D21</f>
        <v>12924.45000000007</v>
      </c>
      <c r="E22" s="7">
        <f t="shared" si="2"/>
        <v>190284.80999999997</v>
      </c>
      <c r="F22" s="7">
        <f t="shared" si="2"/>
        <v>14008.789999999804</v>
      </c>
      <c r="G22" s="7">
        <f t="shared" si="2"/>
        <v>867790.6200000001</v>
      </c>
      <c r="H22" s="7">
        <f t="shared" si="2"/>
        <v>0</v>
      </c>
      <c r="I22" s="7">
        <f t="shared" si="2"/>
        <v>672251.1200000001</v>
      </c>
      <c r="J22" s="7">
        <f t="shared" si="2"/>
        <v>634032.2200000001</v>
      </c>
      <c r="K22" s="7">
        <f t="shared" si="2"/>
        <v>906169.29</v>
      </c>
      <c r="L22" s="7">
        <f t="shared" si="2"/>
        <v>791168.31</v>
      </c>
      <c r="M22" s="7">
        <f t="shared" si="2"/>
        <v>446635.5</v>
      </c>
      <c r="N22" s="7">
        <f t="shared" si="2"/>
        <v>204548.39</v>
      </c>
      <c r="O22" s="7">
        <f t="shared" si="2"/>
        <v>6434152.53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2020-03-03T18:02:45Z</dcterms:modified>
  <cp:category/>
  <cp:version/>
  <cp:contentType/>
  <cp:contentStatus/>
</cp:coreProperties>
</file>