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<sst xmlns="http://schemas.openxmlformats.org/spreadsheetml/2006/main" count="81" uniqueCount="63">
  <si>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</si>
  <si>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</si>
  <si>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</si>
  <si>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</si>
  <si>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</si>
  <si>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</si>
  <si>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</si>
  <si>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</si>
  <si>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</si>
  <si>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</si>
  <si>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</si>
  <si>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</si>
  <si>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</si>
  <si>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</si>
  <si>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</si>
  <si>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</si>
  <si>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</si>
  <si>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</si>
  <si>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</si>
  <si>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</si>
  <si>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</si>
  <si>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</si>
  <si>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</si>
  <si>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</si>
  <si>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</si>
  <si>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</si>
  <si>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</si>
  <si>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</si>
  <si>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</si>
  <si>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</si>
  <si>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</si>
  <si>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</si>
  <si>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</si>
  <si>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</si>
  <si>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</si>
  <si>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</si>
  <si>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</si>
  <si>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</si>
  <si>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</si>
  <si>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</si>
  <si>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</si>
  <si>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</si>
  <si>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</si>
  <si>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</si>
  <si>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</si>
  <si>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</si>
  <si>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</si>
  <si>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</si>
  <si>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</si>
  <si>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</si>
  <si>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</si>
  <si>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</si>
  <si>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</si>
  <si>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</si>
  <si>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</si>
  <si>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</si>
  <si>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</si>
  <si>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</si>
  <si>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</si>
  <si>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</si>
  <si>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</si>
  <si>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</si>
  <si>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20/02/20 - VENCIMENTO 02/03/20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</si>
</sst>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1491096.3499999999</v>
      </c>
      <c r="C6" s="10">
        <v>1344008.4999999998</v>
      </c>
      <c r="D6" s="10">
        <v>1690797.38</v>
      </c>
      <c r="E6" s="10">
        <v>1041499.3300000001</v>
      </c>
      <c r="F6" s="10">
        <v>1054451.51</v>
      </c>
      <c r="G6" s="10">
        <v>1102400.9000000001</v>
      </c>
      <c r="H6" s="10">
        <v>991760.12</v>
      </c>
      <c r="I6" s="10">
        <v>1601960.3</v>
      </c>
      <c r="J6" s="10">
        <v>535321.68</v>
      </c>
      <c r="K6" s="10">
        <f>SUM(B6:J6)</f>
        <v>10853296.07</v>
      </c>
      <c r="Q6"/>
      <c r="R6"/>
    </row>
    <row r="7" spans="1:18" ht="27" customHeight="1">
      <c r="A7" s="2" t="s">
        <v>4</v>
      </c>
      <c r="B7" s="8">
        <v>-156476.28</v>
      </c>
      <c r="C7" s="8">
        <v>-118987.31</v>
      </c>
      <c r="D7" s="8">
        <v>-143962.70999999996</v>
      </c>
      <c r="E7" s="8">
        <v>-154208.11</v>
      </c>
      <c r="F7" s="8">
        <v>-80938</v>
      </c>
      <c r="G7" s="8">
        <v>-122846.09</v>
      </c>
      <c r="H7" s="8">
        <v>-59153.82000000001</v>
      </c>
      <c r="I7" s="8">
        <v>-161182.88000000003</v>
      </c>
      <c r="J7" s="8">
        <v>-41987.68</v>
      </c>
      <c r="K7" s="8">
        <f>SUM(B7:J7)</f>
        <v>-1039742.8799999999</v>
      </c>
      <c r="Q7"/>
      <c r="R7"/>
    </row>
    <row r="8" spans="1:11" ht="27" customHeight="1">
      <c r="A8" s="6" t="s">
        <v>5</v>
      </c>
      <c r="B8" s="7">
        <f>B6+B7</f>
        <v>1334620.0699999998</v>
      </c>
      <c r="C8" s="7">
        <f aca="true" t="shared" si="0" ref="C8:J8">C6+C7</f>
        <v>1225021.1899999997</v>
      </c>
      <c r="D8" s="7">
        <f t="shared" si="0"/>
        <v>1546834.67</v>
      </c>
      <c r="E8" s="7">
        <f t="shared" si="0"/>
        <v>887291.2200000001</v>
      </c>
      <c r="F8" s="7">
        <f t="shared" si="0"/>
        <v>973513.51</v>
      </c>
      <c r="G8" s="7">
        <f t="shared" si="0"/>
        <v>979554.8100000002</v>
      </c>
      <c r="H8" s="7">
        <f t="shared" si="0"/>
        <v>932606.3</v>
      </c>
      <c r="I8" s="7">
        <f t="shared" si="0"/>
        <v>1440777.42</v>
      </c>
      <c r="J8" s="7">
        <f t="shared" si="0"/>
        <v>493334.00000000006</v>
      </c>
      <c r="K8" s="7">
        <f>+K7+K6</f>
        <v>9813553.190000001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649243.17</v>
      </c>
      <c r="C13" s="10">
        <v>452730.79</v>
      </c>
      <c r="D13" s="10">
        <v>1413726.3399999999</v>
      </c>
      <c r="E13" s="10">
        <v>1179671.6500000001</v>
      </c>
      <c r="F13" s="10">
        <v>998829.42</v>
      </c>
      <c r="G13" s="10">
        <v>761207.6</v>
      </c>
      <c r="H13" s="10">
        <v>346495.79</v>
      </c>
      <c r="I13" s="10">
        <v>515387.0099999999</v>
      </c>
      <c r="J13" s="10">
        <v>667570.21</v>
      </c>
      <c r="K13" s="10">
        <v>844112.94</v>
      </c>
      <c r="L13" s="10">
        <f>SUM(B13:K13)</f>
        <v>7828974.92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-154236.37</v>
      </c>
      <c r="C14" s="8">
        <v>-39903.6</v>
      </c>
      <c r="D14" s="8">
        <v>-110778.8</v>
      </c>
      <c r="E14" s="8">
        <v>-89244.05999999998</v>
      </c>
      <c r="F14" s="8">
        <v>1529806.8</v>
      </c>
      <c r="G14" s="8">
        <v>-59210.8</v>
      </c>
      <c r="H14" s="8">
        <v>-35132.63</v>
      </c>
      <c r="I14" s="8">
        <v>-47002.97</v>
      </c>
      <c r="J14" s="8">
        <v>-56997.6</v>
      </c>
      <c r="K14" s="8">
        <v>-79604.8</v>
      </c>
      <c r="L14" s="8">
        <f>SUM(B14:K14)</f>
        <v>857695.1699999999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495006.80000000005</v>
      </c>
      <c r="C15" s="7">
        <f aca="true" t="shared" si="1" ref="C15:K15">C13+C14</f>
        <v>412827.19</v>
      </c>
      <c r="D15" s="7">
        <f t="shared" si="1"/>
        <v>1302947.5399999998</v>
      </c>
      <c r="E15" s="7">
        <f t="shared" si="1"/>
        <v>1090427.59</v>
      </c>
      <c r="F15" s="7">
        <f t="shared" si="1"/>
        <v>2528636.22</v>
      </c>
      <c r="G15" s="7">
        <f t="shared" si="1"/>
        <v>701996.7999999999</v>
      </c>
      <c r="H15" s="7">
        <f t="shared" si="1"/>
        <v>311363.16</v>
      </c>
      <c r="I15" s="7">
        <f t="shared" si="1"/>
        <v>468384.0399999999</v>
      </c>
      <c r="J15" s="7">
        <f t="shared" si="1"/>
        <v>610572.61</v>
      </c>
      <c r="K15" s="7">
        <f t="shared" si="1"/>
        <v>764508.1399999999</v>
      </c>
      <c r="L15" s="7">
        <f>+L13+L14</f>
        <v>8686670.09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1092848.1600000001</v>
      </c>
      <c r="C20" s="10">
        <v>874712.14</v>
      </c>
      <c r="D20" s="10">
        <v>652524.44</v>
      </c>
      <c r="E20" s="10">
        <v>226776.70999999996</v>
      </c>
      <c r="F20" s="10">
        <v>705426.35</v>
      </c>
      <c r="G20" s="10">
        <v>1013450.13</v>
      </c>
      <c r="H20" s="10">
        <v>184646.1</v>
      </c>
      <c r="I20" s="10">
        <v>814884.7300000001</v>
      </c>
      <c r="J20" s="10">
        <v>743747.38</v>
      </c>
      <c r="K20" s="10">
        <v>1002302.38</v>
      </c>
      <c r="L20" s="10">
        <v>897116.54</v>
      </c>
      <c r="M20" s="10">
        <v>503838.39</v>
      </c>
      <c r="N20" s="10">
        <v>251111.98</v>
      </c>
      <c r="O20" s="10">
        <f>SUM(B20:N20)</f>
        <v>8963385.430000002</v>
      </c>
    </row>
    <row r="21" spans="1:15" ht="27" customHeight="1">
      <c r="A21" s="2" t="s">
        <v>4</v>
      </c>
      <c r="B21" s="8">
        <v>-82451.6</v>
      </c>
      <c r="C21" s="8">
        <v>-84449.2</v>
      </c>
      <c r="D21" s="8">
        <v>-69752.8</v>
      </c>
      <c r="E21" s="8">
        <v>-11528</v>
      </c>
      <c r="F21" s="8">
        <v>-47458.4</v>
      </c>
      <c r="G21" s="8">
        <v>-90943.6</v>
      </c>
      <c r="H21" s="8">
        <v>-22287.099999999988</v>
      </c>
      <c r="I21" s="8">
        <v>-82896</v>
      </c>
      <c r="J21" s="8">
        <v>-63866</v>
      </c>
      <c r="K21" s="8">
        <v>-59276.8</v>
      </c>
      <c r="L21" s="8">
        <v>-52364.4</v>
      </c>
      <c r="M21" s="8">
        <v>-32986.8</v>
      </c>
      <c r="N21" s="8">
        <v>-27086.4</v>
      </c>
      <c r="O21" s="8">
        <f>SUM(B21:N21)</f>
        <v>-727347.1000000001</v>
      </c>
    </row>
    <row r="22" spans="1:15" ht="27" customHeight="1">
      <c r="A22" s="6" t="s">
        <v>5</v>
      </c>
      <c r="B22" s="7">
        <f>+B20+B21</f>
        <v>1010396.5600000002</v>
      </c>
      <c r="C22" s="7">
        <f>+C20+C21</f>
        <v>790262.9400000001</v>
      </c>
      <c r="D22" s="7">
        <f aca="true" t="shared" si="2" ref="D22:O22">+D20+D21</f>
        <v>582771.6399999999</v>
      </c>
      <c r="E22" s="7">
        <f t="shared" si="2"/>
        <v>215248.70999999996</v>
      </c>
      <c r="F22" s="7">
        <f t="shared" si="2"/>
        <v>657967.95</v>
      </c>
      <c r="G22" s="7">
        <f t="shared" si="2"/>
        <v>922506.53</v>
      </c>
      <c r="H22" s="7">
        <f t="shared" si="2"/>
        <v>162359.00000000003</v>
      </c>
      <c r="I22" s="7">
        <f t="shared" si="2"/>
        <v>731988.7300000001</v>
      </c>
      <c r="J22" s="7">
        <f t="shared" si="2"/>
        <v>679881.38</v>
      </c>
      <c r="K22" s="7">
        <f t="shared" si="2"/>
        <v>943025.58</v>
      </c>
      <c r="L22" s="7">
        <f t="shared" si="2"/>
        <v>844752.14</v>
      </c>
      <c r="M22" s="7">
        <f t="shared" si="2"/>
        <v>470851.59</v>
      </c>
      <c r="N22" s="7">
        <f t="shared" si="2"/>
        <v>224025.58000000002</v>
      </c>
      <c r="O22" s="7">
        <f t="shared" si="2"/>
        <v>8236038.330000002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2020-03-03T13:55:46Z</dcterms:modified>
  <cp:category/>
  <cp:version/>
  <cp:contentType/>
  <cp:contentStatus/>
</cp:coreProperties>
</file>