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<sst xmlns="http://schemas.openxmlformats.org/spreadsheetml/2006/main" count="81" uniqueCount="63">
  <si>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</si>
  <si>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</si>
  <si>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</si>
  <si>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</si>
  <si>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</si>
  <si>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</si>
  <si>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</si>
  <si>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</si>
  <si>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</si>
  <si>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</si>
  <si>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</si>
  <si>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</si>
  <si>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</si>
  <si>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</si>
  <si>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</si>
  <si>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</si>
  <si>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</si>
  <si>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</si>
  <si>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</si>
  <si>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</si>
  <si>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</si>
  <si>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</si>
  <si>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</si>
  <si>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</si>
  <si>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</si>
  <si>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</si>
  <si>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</si>
  <si>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</si>
  <si>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</si>
  <si>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</si>
  <si>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</si>
  <si>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</si>
  <si>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</si>
  <si>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</si>
  <si>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</si>
  <si>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</si>
  <si>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</si>
  <si>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</si>
  <si>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</si>
  <si>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</si>
  <si>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</si>
  <si>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</si>
  <si>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</si>
  <si>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</si>
  <si>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</si>
  <si>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</si>
  <si>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</si>
  <si>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</si>
  <si>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</si>
  <si>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</si>
  <si>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</si>
  <si>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</si>
  <si>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</si>
  <si>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</si>
  <si>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</si>
  <si>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</si>
  <si>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</si>
  <si>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</si>
  <si>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</si>
  <si>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</si>
  <si>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</si>
  <si>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</si>
  <si>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19/02/20 - VENCIMENTO 28/02/20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</si>
</sst>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1495561.6699999997</v>
      </c>
      <c r="C6" s="10">
        <v>1352180.05</v>
      </c>
      <c r="D6" s="10">
        <v>1700708.3</v>
      </c>
      <c r="E6" s="10">
        <v>1045136.55</v>
      </c>
      <c r="F6" s="10">
        <v>1016471.8700000001</v>
      </c>
      <c r="G6" s="10">
        <v>1070267.8</v>
      </c>
      <c r="H6" s="10">
        <v>958652.81</v>
      </c>
      <c r="I6" s="10">
        <v>1578494.68</v>
      </c>
      <c r="J6" s="10">
        <v>523298.05</v>
      </c>
      <c r="K6" s="10">
        <f>SUM(B6:J6)</f>
        <v>10740771.78</v>
      </c>
      <c r="Q6"/>
      <c r="R6"/>
    </row>
    <row r="7" spans="1:18" ht="27" customHeight="1">
      <c r="A7" s="2" t="s">
        <v>4</v>
      </c>
      <c r="B7" s="8">
        <v>96357.88</v>
      </c>
      <c r="C7" s="8">
        <v>-10406.14</v>
      </c>
      <c r="D7" s="8">
        <v>44711.41000000003</v>
      </c>
      <c r="E7" s="8">
        <v>151798.39000000004</v>
      </c>
      <c r="F7" s="8">
        <v>47599.490000000005</v>
      </c>
      <c r="G7" s="8">
        <v>42804.39999999998</v>
      </c>
      <c r="H7" s="8">
        <v>-29273.25000000002</v>
      </c>
      <c r="I7" s="8">
        <v>-273061.86</v>
      </c>
      <c r="J7" s="8">
        <v>-23163.170000000006</v>
      </c>
      <c r="K7" s="8">
        <f>SUM(B7:J7)</f>
        <v>47367.15000000006</v>
      </c>
      <c r="Q7"/>
      <c r="R7"/>
    </row>
    <row r="8" spans="1:11" ht="27" customHeight="1">
      <c r="A8" s="6" t="s">
        <v>5</v>
      </c>
      <c r="B8" s="7">
        <f>B6+B7</f>
        <v>1591919.5499999998</v>
      </c>
      <c r="C8" s="7">
        <f aca="true" t="shared" si="0" ref="C8:J8">C6+C7</f>
        <v>1341773.9100000001</v>
      </c>
      <c r="D8" s="7">
        <f t="shared" si="0"/>
        <v>1745419.71</v>
      </c>
      <c r="E8" s="7">
        <f t="shared" si="0"/>
        <v>1196934.9400000002</v>
      </c>
      <c r="F8" s="7">
        <f t="shared" si="0"/>
        <v>1064071.36</v>
      </c>
      <c r="G8" s="7">
        <f t="shared" si="0"/>
        <v>1113072.2</v>
      </c>
      <c r="H8" s="7">
        <f t="shared" si="0"/>
        <v>929379.56</v>
      </c>
      <c r="I8" s="7">
        <f t="shared" si="0"/>
        <v>1305432.8199999998</v>
      </c>
      <c r="J8" s="7">
        <f t="shared" si="0"/>
        <v>500134.88</v>
      </c>
      <c r="K8" s="7">
        <f>+K7+K6</f>
        <v>10788138.93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638155.5800000001</v>
      </c>
      <c r="C13" s="10">
        <v>454134.95</v>
      </c>
      <c r="D13" s="10">
        <v>1412284.21</v>
      </c>
      <c r="E13" s="10">
        <v>1188525.71</v>
      </c>
      <c r="F13" s="10">
        <v>1008867.0599999999</v>
      </c>
      <c r="G13" s="10">
        <v>759303.9500000001</v>
      </c>
      <c r="H13" s="10">
        <v>344020.2899999999</v>
      </c>
      <c r="I13" s="10">
        <v>507736.89</v>
      </c>
      <c r="J13" s="10">
        <v>658687.22</v>
      </c>
      <c r="K13" s="10">
        <v>839885.1799999999</v>
      </c>
      <c r="L13" s="10">
        <f>SUM(B13:K13)</f>
        <v>7811601.039999999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-18699.040000000008</v>
      </c>
      <c r="C14" s="8">
        <v>191560.72</v>
      </c>
      <c r="D14" s="8">
        <v>465572.99</v>
      </c>
      <c r="E14" s="8">
        <v>313841.84</v>
      </c>
      <c r="F14" s="8">
        <v>-881989.1599999999</v>
      </c>
      <c r="G14" s="8">
        <v>132868.18</v>
      </c>
      <c r="H14" s="8">
        <v>41798.11</v>
      </c>
      <c r="I14" s="8">
        <v>-431848.68</v>
      </c>
      <c r="J14" s="8">
        <v>177804.78000000003</v>
      </c>
      <c r="K14" s="8">
        <v>454286.48999999993</v>
      </c>
      <c r="L14" s="8">
        <f>SUM(B14:K14)</f>
        <v>445196.23000000004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619456.54</v>
      </c>
      <c r="C15" s="7">
        <f aca="true" t="shared" si="1" ref="C15:K15">C13+C14</f>
        <v>645695.67</v>
      </c>
      <c r="D15" s="7">
        <f t="shared" si="1"/>
        <v>1877857.2</v>
      </c>
      <c r="E15" s="7">
        <f t="shared" si="1"/>
        <v>1502367.55</v>
      </c>
      <c r="F15" s="7">
        <f t="shared" si="1"/>
        <v>126877.90000000002</v>
      </c>
      <c r="G15" s="7">
        <f t="shared" si="1"/>
        <v>892172.1300000001</v>
      </c>
      <c r="H15" s="7">
        <f t="shared" si="1"/>
        <v>385818.3999999999</v>
      </c>
      <c r="I15" s="7">
        <f t="shared" si="1"/>
        <v>75888.21000000002</v>
      </c>
      <c r="J15" s="7">
        <f t="shared" si="1"/>
        <v>836492</v>
      </c>
      <c r="K15" s="7">
        <f t="shared" si="1"/>
        <v>1294171.67</v>
      </c>
      <c r="L15" s="7">
        <f>+L13+L14</f>
        <v>8256797.27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1095825.31</v>
      </c>
      <c r="C20" s="10">
        <v>874617.8300000001</v>
      </c>
      <c r="D20" s="10">
        <v>634870.35</v>
      </c>
      <c r="E20" s="10">
        <v>226834.70999999996</v>
      </c>
      <c r="F20" s="10">
        <v>717868.1599999999</v>
      </c>
      <c r="G20" s="10">
        <v>1003060.66</v>
      </c>
      <c r="H20" s="10">
        <v>174314.73</v>
      </c>
      <c r="I20" s="10">
        <v>813981.4700000001</v>
      </c>
      <c r="J20" s="10">
        <v>734746.66</v>
      </c>
      <c r="K20" s="10">
        <v>986092.9800000001</v>
      </c>
      <c r="L20" s="10">
        <v>883272.78</v>
      </c>
      <c r="M20" s="10">
        <v>490347.07</v>
      </c>
      <c r="N20" s="10">
        <v>248073.79</v>
      </c>
      <c r="O20" s="10">
        <f>SUM(B20:N20)</f>
        <v>8883906.5</v>
      </c>
    </row>
    <row r="21" spans="1:15" ht="27" customHeight="1">
      <c r="A21" s="2" t="s">
        <v>4</v>
      </c>
      <c r="B21" s="8">
        <v>51025.979999999996</v>
      </c>
      <c r="C21" s="8">
        <v>24780.23000000001</v>
      </c>
      <c r="D21" s="8">
        <v>1321899.3</v>
      </c>
      <c r="E21" s="8">
        <v>19715.37</v>
      </c>
      <c r="F21" s="8">
        <v>571640.04</v>
      </c>
      <c r="G21" s="8">
        <v>16789.570000000007</v>
      </c>
      <c r="H21" s="8">
        <v>269536.26</v>
      </c>
      <c r="I21" s="8">
        <v>-45217.009999999995</v>
      </c>
      <c r="J21" s="8">
        <v>-14211.059999999998</v>
      </c>
      <c r="K21" s="8">
        <v>-204480.13</v>
      </c>
      <c r="L21" s="8">
        <v>-84770.41999999998</v>
      </c>
      <c r="M21" s="8">
        <v>-19559.83</v>
      </c>
      <c r="N21" s="8">
        <v>-3457.790000000001</v>
      </c>
      <c r="O21" s="8">
        <f>SUM(B21:N21)</f>
        <v>1903690.5100000002</v>
      </c>
    </row>
    <row r="22" spans="1:15" ht="27" customHeight="1">
      <c r="A22" s="6" t="s">
        <v>5</v>
      </c>
      <c r="B22" s="7">
        <f>+B20+B21</f>
        <v>1146851.29</v>
      </c>
      <c r="C22" s="7">
        <f>+C20+C21</f>
        <v>899398.06</v>
      </c>
      <c r="D22" s="7">
        <f aca="true" t="shared" si="2" ref="D22:O22">+D20+D21</f>
        <v>1956769.65</v>
      </c>
      <c r="E22" s="7">
        <f t="shared" si="2"/>
        <v>246550.07999999996</v>
      </c>
      <c r="F22" s="7">
        <f t="shared" si="2"/>
        <v>1289508.2</v>
      </c>
      <c r="G22" s="7">
        <f t="shared" si="2"/>
        <v>1019850.23</v>
      </c>
      <c r="H22" s="7">
        <f t="shared" si="2"/>
        <v>443850.99</v>
      </c>
      <c r="I22" s="7">
        <f t="shared" si="2"/>
        <v>768764.4600000001</v>
      </c>
      <c r="J22" s="7">
        <f t="shared" si="2"/>
        <v>720535.6000000001</v>
      </c>
      <c r="K22" s="7">
        <f t="shared" si="2"/>
        <v>781612.8500000001</v>
      </c>
      <c r="L22" s="7">
        <f t="shared" si="2"/>
        <v>798502.3600000001</v>
      </c>
      <c r="M22" s="7">
        <f t="shared" si="2"/>
        <v>470787.24</v>
      </c>
      <c r="N22" s="7">
        <f t="shared" si="2"/>
        <v>244616</v>
      </c>
      <c r="O22" s="7">
        <f t="shared" si="2"/>
        <v>10787597.01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2020-03-03T13:54:21Z</dcterms:modified>
  <cp:category/>
  <cp:version/>
  <cp:contentType/>
  <cp:contentStatus/>
</cp:coreProperties>
</file>