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<sst xmlns="http://schemas.openxmlformats.org/spreadsheetml/2006/main" count="81" uniqueCount="63">
  <si>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</si>
  <si>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</si>
  <si>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</si>
  <si>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</si>
  <si>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</si>
  <si>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</si>
  <si>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</si>
  <si>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</si>
  <si>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</si>
  <si>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</si>
  <si>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</si>
  <si>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</si>
  <si>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</si>
  <si>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</si>
  <si>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</si>
  <si>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</si>
  <si>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</si>
  <si>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</si>
  <si>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</si>
  <si>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</si>
  <si>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</si>
  <si>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</si>
  <si>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</si>
  <si>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</si>
  <si>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</si>
  <si>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</si>
  <si>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</si>
  <si>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</si>
  <si>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</si>
  <si>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</si>
  <si>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</si>
  <si>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</si>
  <si>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</si>
  <si>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</si>
  <si>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</si>
  <si>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</si>
  <si>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</si>
  <si>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</si>
  <si>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</si>
  <si>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</si>
  <si>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</si>
  <si>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</si>
  <si>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</si>
  <si>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</si>
  <si>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</si>
  <si>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</si>
  <si>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</si>
  <si>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</si>
  <si>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</si>
  <si>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</si>
  <si>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</si>
  <si>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</si>
  <si>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</si>
  <si>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</si>
  <si>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</si>
  <si>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</si>
  <si>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</si>
  <si>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</si>
  <si>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</si>
  <si>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</si>
  <si>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</si>
  <si>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</si>
  <si>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17/02/20 - VENCIMENTO 26/02/20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</si>
</sst>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1470172.3199999998</v>
      </c>
      <c r="C6" s="10">
        <v>1357022.16</v>
      </c>
      <c r="D6" s="10">
        <v>1674945.68</v>
      </c>
      <c r="E6" s="10">
        <v>1026542.39</v>
      </c>
      <c r="F6" s="10">
        <v>1030706.7200000001</v>
      </c>
      <c r="G6" s="10">
        <v>1066553.62</v>
      </c>
      <c r="H6" s="10">
        <v>963671.28</v>
      </c>
      <c r="I6" s="10">
        <v>1565027.48</v>
      </c>
      <c r="J6" s="10">
        <v>524174.81</v>
      </c>
      <c r="K6" s="10">
        <f>SUM(B6:J6)</f>
        <v>10678816.459999999</v>
      </c>
      <c r="Q6"/>
      <c r="R6"/>
    </row>
    <row r="7" spans="1:18" ht="27" customHeight="1">
      <c r="A7" s="2" t="s">
        <v>4</v>
      </c>
      <c r="B7" s="8">
        <v>-158788.64</v>
      </c>
      <c r="C7" s="8">
        <v>-127518.7</v>
      </c>
      <c r="D7" s="8">
        <v>-144171.59999999995</v>
      </c>
      <c r="E7" s="8">
        <v>-160585.41</v>
      </c>
      <c r="F7" s="8">
        <v>-81312</v>
      </c>
      <c r="G7" s="8">
        <v>-129387</v>
      </c>
      <c r="H7" s="8">
        <v>-61711.759999999995</v>
      </c>
      <c r="I7" s="8">
        <v>-161401.5</v>
      </c>
      <c r="J7" s="8">
        <v>-42060.81</v>
      </c>
      <c r="K7" s="8">
        <f>SUM(B7:J7)</f>
        <v>-1066937.42</v>
      </c>
      <c r="Q7"/>
      <c r="R7"/>
    </row>
    <row r="8" spans="1:11" ht="27" customHeight="1">
      <c r="A8" s="6" t="s">
        <v>5</v>
      </c>
      <c r="B8" s="7">
        <f>B6+B7</f>
        <v>1311383.6799999997</v>
      </c>
      <c r="C8" s="7">
        <f aca="true" t="shared" si="0" ref="C8:J8">C6+C7</f>
        <v>1229503.46</v>
      </c>
      <c r="D8" s="7">
        <f t="shared" si="0"/>
        <v>1530774.08</v>
      </c>
      <c r="E8" s="7">
        <f t="shared" si="0"/>
        <v>865956.98</v>
      </c>
      <c r="F8" s="7">
        <f t="shared" si="0"/>
        <v>949394.7200000001</v>
      </c>
      <c r="G8" s="7">
        <f t="shared" si="0"/>
        <v>937166.6200000001</v>
      </c>
      <c r="H8" s="7">
        <f t="shared" si="0"/>
        <v>901959.52</v>
      </c>
      <c r="I8" s="7">
        <f t="shared" si="0"/>
        <v>1403625.98</v>
      </c>
      <c r="J8" s="7">
        <f t="shared" si="0"/>
        <v>482114</v>
      </c>
      <c r="K8" s="7">
        <f>+K7+K6</f>
        <v>9611879.04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630116.5</v>
      </c>
      <c r="C13" s="10">
        <v>447143.06</v>
      </c>
      <c r="D13" s="10">
        <v>1426515.7099999997</v>
      </c>
      <c r="E13" s="10">
        <v>1156389.72</v>
      </c>
      <c r="F13" s="10">
        <v>983208.4</v>
      </c>
      <c r="G13" s="10">
        <v>746859.64</v>
      </c>
      <c r="H13" s="10">
        <v>336966.2699999999</v>
      </c>
      <c r="I13" s="10">
        <v>503171.67000000004</v>
      </c>
      <c r="J13" s="10">
        <v>664271.9199999999</v>
      </c>
      <c r="K13" s="10">
        <v>813300.77</v>
      </c>
      <c r="L13" s="10">
        <f>SUM(B13:K13)</f>
        <v>7707943.659999998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-134572.47999999998</v>
      </c>
      <c r="C14" s="8">
        <v>-41773.6</v>
      </c>
      <c r="D14" s="8">
        <v>-117040</v>
      </c>
      <c r="E14" s="8">
        <v>-90748.85999999999</v>
      </c>
      <c r="F14" s="8">
        <v>-74470</v>
      </c>
      <c r="G14" s="8">
        <v>-59540.8</v>
      </c>
      <c r="H14" s="8">
        <v>-34833.43</v>
      </c>
      <c r="I14" s="8">
        <v>-47345.149999999994</v>
      </c>
      <c r="J14" s="8">
        <v>-63368.8</v>
      </c>
      <c r="K14" s="8">
        <v>-78971.2</v>
      </c>
      <c r="L14" s="8">
        <f>SUM(B14:K14)</f>
        <v>-742664.32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495544.02</v>
      </c>
      <c r="C15" s="7">
        <f aca="true" t="shared" si="1" ref="C15:K15">C13+C14</f>
        <v>405369.46</v>
      </c>
      <c r="D15" s="7">
        <f t="shared" si="1"/>
        <v>1309475.7099999997</v>
      </c>
      <c r="E15" s="7">
        <f t="shared" si="1"/>
        <v>1065640.8599999999</v>
      </c>
      <c r="F15" s="7">
        <f t="shared" si="1"/>
        <v>908738.4</v>
      </c>
      <c r="G15" s="7">
        <f t="shared" si="1"/>
        <v>687318.84</v>
      </c>
      <c r="H15" s="7">
        <f t="shared" si="1"/>
        <v>302132.8399999999</v>
      </c>
      <c r="I15" s="7">
        <f t="shared" si="1"/>
        <v>455826.52</v>
      </c>
      <c r="J15" s="7">
        <f t="shared" si="1"/>
        <v>600903.1199999999</v>
      </c>
      <c r="K15" s="7">
        <f t="shared" si="1"/>
        <v>734329.5700000001</v>
      </c>
      <c r="L15" s="7">
        <f>+L13+L14</f>
        <v>6965279.339999998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1059543.46</v>
      </c>
      <c r="C20" s="10">
        <v>813849.54</v>
      </c>
      <c r="D20" s="10">
        <v>631357.1399999999</v>
      </c>
      <c r="E20" s="10">
        <v>220301.28999999998</v>
      </c>
      <c r="F20" s="10">
        <v>670691.59</v>
      </c>
      <c r="G20" s="10">
        <v>980309.02</v>
      </c>
      <c r="H20" s="10">
        <v>171934.55</v>
      </c>
      <c r="I20" s="10">
        <v>690714.8000000002</v>
      </c>
      <c r="J20" s="10">
        <v>715304.6299999999</v>
      </c>
      <c r="K20" s="10">
        <v>962341.76</v>
      </c>
      <c r="L20" s="10">
        <v>848501.28</v>
      </c>
      <c r="M20" s="10">
        <v>484137.13</v>
      </c>
      <c r="N20" s="10">
        <v>236418.83</v>
      </c>
      <c r="O20" s="10">
        <f>SUM(B20:N20)</f>
        <v>8485405.019999998</v>
      </c>
    </row>
    <row r="21" spans="1:15" ht="27" customHeight="1">
      <c r="A21" s="2" t="s">
        <v>4</v>
      </c>
      <c r="B21" s="8">
        <v>-85129.7</v>
      </c>
      <c r="C21" s="8">
        <v>-84315.8</v>
      </c>
      <c r="D21" s="8">
        <v>-72936.97999999998</v>
      </c>
      <c r="E21" s="8">
        <v>-12460.8</v>
      </c>
      <c r="F21" s="8">
        <v>-379275.44000000006</v>
      </c>
      <c r="G21" s="8">
        <v>-94494.4</v>
      </c>
      <c r="H21" s="8">
        <v>-20991.53000000001</v>
      </c>
      <c r="I21" s="8">
        <v>-78025.2</v>
      </c>
      <c r="J21" s="8">
        <v>-67210</v>
      </c>
      <c r="K21" s="8">
        <v>-61428.4</v>
      </c>
      <c r="L21" s="8">
        <v>-53917.6</v>
      </c>
      <c r="M21" s="8">
        <v>-33008.8</v>
      </c>
      <c r="N21" s="8">
        <v>-27464.8</v>
      </c>
      <c r="O21" s="8">
        <f>SUM(B21:N21)</f>
        <v>-1070659.45</v>
      </c>
    </row>
    <row r="22" spans="1:15" ht="27" customHeight="1">
      <c r="A22" s="6" t="s">
        <v>5</v>
      </c>
      <c r="B22" s="7">
        <f>+B20+B21</f>
        <v>974413.76</v>
      </c>
      <c r="C22" s="7">
        <f>+C20+C21</f>
        <v>729533.74</v>
      </c>
      <c r="D22" s="7">
        <f aca="true" t="shared" si="2" ref="D22:O22">+D20+D21</f>
        <v>558420.1599999999</v>
      </c>
      <c r="E22" s="7">
        <f t="shared" si="2"/>
        <v>207840.49</v>
      </c>
      <c r="F22" s="7">
        <f t="shared" si="2"/>
        <v>291416.1499999999</v>
      </c>
      <c r="G22" s="7">
        <f t="shared" si="2"/>
        <v>885814.62</v>
      </c>
      <c r="H22" s="7">
        <f t="shared" si="2"/>
        <v>150943.02</v>
      </c>
      <c r="I22" s="7">
        <f t="shared" si="2"/>
        <v>612689.6000000002</v>
      </c>
      <c r="J22" s="7">
        <f t="shared" si="2"/>
        <v>648094.6299999999</v>
      </c>
      <c r="K22" s="7">
        <f t="shared" si="2"/>
        <v>900913.36</v>
      </c>
      <c r="L22" s="7">
        <f t="shared" si="2"/>
        <v>794583.68</v>
      </c>
      <c r="M22" s="7">
        <f t="shared" si="2"/>
        <v>451128.33</v>
      </c>
      <c r="N22" s="7">
        <f t="shared" si="2"/>
        <v>208954.03</v>
      </c>
      <c r="O22" s="7">
        <f t="shared" si="2"/>
        <v>7414745.5699999975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2020-02-21T19:55:48Z</dcterms:modified>
  <cp:category/>
  <cp:version/>
  <cp:contentType/>
  <cp:contentStatus/>
</cp:coreProperties>
</file>