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<sst xmlns="http://schemas.openxmlformats.org/spreadsheetml/2006/main" count="81" uniqueCount="63">
  <si>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</si>
  <si>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</si>
  <si>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</si>
  <si>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</si>
  <si>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</si>
  <si>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</si>
  <si>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</si>
  <si>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</si>
  <si>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</si>
  <si>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</si>
  <si>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</si>
  <si>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</si>
  <si>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</si>
  <si>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</si>
  <si>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</si>
  <si>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</si>
  <si>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</si>
  <si>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</si>
  <si>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</si>
  <si>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</si>
  <si>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</si>
  <si>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</si>
  <si>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</si>
  <si>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</si>
  <si>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</si>
  <si>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</si>
  <si>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</si>
  <si>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</si>
  <si>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</si>
  <si>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</si>
  <si>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</si>
  <si>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</si>
  <si>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</si>
  <si>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</si>
  <si>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</si>
  <si>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</si>
  <si>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</si>
  <si>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</si>
  <si>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</si>
  <si>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</si>
  <si>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</si>
  <si>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</si>
  <si>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</si>
  <si>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</si>
  <si>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</si>
  <si>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</si>
  <si>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</si>
  <si>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</si>
  <si>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</si>
  <si>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</si>
  <si>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</si>
  <si>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</si>
  <si>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</si>
  <si>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</si>
  <si>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</si>
  <si>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</si>
  <si>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</si>
  <si>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</si>
  <si>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</si>
  <si>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</si>
  <si>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</si>
  <si>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</si>
  <si>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11/02/20 - VENCIMENTO 18/02/20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</si>
</sst>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1367323.7</v>
      </c>
      <c r="C6" s="10">
        <v>1232328.16</v>
      </c>
      <c r="D6" s="10">
        <v>1635021.65</v>
      </c>
      <c r="E6" s="10">
        <v>999371.14</v>
      </c>
      <c r="F6" s="10">
        <v>1017005.2000000001</v>
      </c>
      <c r="G6" s="10">
        <v>1053559.49</v>
      </c>
      <c r="H6" s="10">
        <v>965269.2200000001</v>
      </c>
      <c r="I6" s="10">
        <v>1525150.81</v>
      </c>
      <c r="J6" s="10">
        <v>529711.8700000001</v>
      </c>
      <c r="K6" s="10">
        <f>SUM(B6:J6)</f>
        <v>10324741.239999998</v>
      </c>
      <c r="Q6"/>
      <c r="R6"/>
    </row>
    <row r="7" spans="1:18" ht="27" customHeight="1">
      <c r="A7" s="2" t="s">
        <v>4</v>
      </c>
      <c r="B7" s="8">
        <v>-255028.28</v>
      </c>
      <c r="C7" s="8">
        <v>-110303.73</v>
      </c>
      <c r="D7" s="8">
        <v>1196936.46</v>
      </c>
      <c r="E7" s="8">
        <v>365042.88</v>
      </c>
      <c r="F7" s="8">
        <v>-78166</v>
      </c>
      <c r="G7" s="8">
        <v>534954.16</v>
      </c>
      <c r="H7" s="8">
        <v>756498.13</v>
      </c>
      <c r="I7" s="8">
        <v>-197991.7</v>
      </c>
      <c r="J7" s="8">
        <v>-55073.71</v>
      </c>
      <c r="K7" s="8">
        <f>SUM(B7:J7)</f>
        <v>2156868.21</v>
      </c>
      <c r="Q7"/>
      <c r="R7"/>
    </row>
    <row r="8" spans="1:11" ht="27" customHeight="1">
      <c r="A8" s="6" t="s">
        <v>5</v>
      </c>
      <c r="B8" s="7">
        <f>B6+B7</f>
        <v>1112295.42</v>
      </c>
      <c r="C8" s="7">
        <f aca="true" t="shared" si="0" ref="C8:J8">C6+C7</f>
        <v>1122024.43</v>
      </c>
      <c r="D8" s="7">
        <f t="shared" si="0"/>
        <v>2831958.11</v>
      </c>
      <c r="E8" s="7">
        <f t="shared" si="0"/>
        <v>1364414.02</v>
      </c>
      <c r="F8" s="7">
        <f t="shared" si="0"/>
        <v>938839.2000000001</v>
      </c>
      <c r="G8" s="7">
        <f t="shared" si="0"/>
        <v>1588513.65</v>
      </c>
      <c r="H8" s="7">
        <f t="shared" si="0"/>
        <v>1721767.35</v>
      </c>
      <c r="I8" s="7">
        <f t="shared" si="0"/>
        <v>1327159.11</v>
      </c>
      <c r="J8" s="7">
        <f t="shared" si="0"/>
        <v>474638.1600000001</v>
      </c>
      <c r="K8" s="7">
        <f>+K7+K6</f>
        <v>12481609.45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617150.25</v>
      </c>
      <c r="C13" s="10">
        <v>415592.8</v>
      </c>
      <c r="D13" s="10">
        <v>1289801.31</v>
      </c>
      <c r="E13" s="10">
        <v>1129689.22</v>
      </c>
      <c r="F13" s="10">
        <v>976957.38</v>
      </c>
      <c r="G13" s="10">
        <v>734392.45</v>
      </c>
      <c r="H13" s="10">
        <v>330153.02999999997</v>
      </c>
      <c r="I13" s="10">
        <v>498299.42000000004</v>
      </c>
      <c r="J13" s="10">
        <v>594456.12</v>
      </c>
      <c r="K13" s="10">
        <v>799959.28</v>
      </c>
      <c r="L13" s="10">
        <f>SUM(B13:K13)</f>
        <v>7386451.260000001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-131886.69</v>
      </c>
      <c r="C14" s="8">
        <v>-38368</v>
      </c>
      <c r="D14" s="8">
        <v>-105441.6</v>
      </c>
      <c r="E14" s="8">
        <v>846974.7399999999</v>
      </c>
      <c r="F14" s="8">
        <v>-71618.8</v>
      </c>
      <c r="G14" s="8">
        <v>370270</v>
      </c>
      <c r="H14" s="8">
        <v>-32589.43</v>
      </c>
      <c r="I14" s="8">
        <v>333202.07</v>
      </c>
      <c r="J14" s="8">
        <v>-48721.2</v>
      </c>
      <c r="K14" s="8">
        <v>-76568.8</v>
      </c>
      <c r="L14" s="8">
        <f>SUM(B14:K14)</f>
        <v>1045252.2899999998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485263.56</v>
      </c>
      <c r="C15" s="7">
        <f aca="true" t="shared" si="1" ref="C15:K15">C13+C14</f>
        <v>377224.8</v>
      </c>
      <c r="D15" s="7">
        <f t="shared" si="1"/>
        <v>1184359.71</v>
      </c>
      <c r="E15" s="7">
        <f t="shared" si="1"/>
        <v>1976663.96</v>
      </c>
      <c r="F15" s="7">
        <f t="shared" si="1"/>
        <v>905338.58</v>
      </c>
      <c r="G15" s="7">
        <f t="shared" si="1"/>
        <v>1104662.45</v>
      </c>
      <c r="H15" s="7">
        <f t="shared" si="1"/>
        <v>297563.6</v>
      </c>
      <c r="I15" s="7">
        <f t="shared" si="1"/>
        <v>831501.49</v>
      </c>
      <c r="J15" s="7">
        <f t="shared" si="1"/>
        <v>545734.92</v>
      </c>
      <c r="K15" s="7">
        <f t="shared" si="1"/>
        <v>723390.48</v>
      </c>
      <c r="L15" s="7">
        <f>+L13+L14</f>
        <v>8431703.55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1029987.2599999999</v>
      </c>
      <c r="C20" s="10">
        <v>812495.6900000001</v>
      </c>
      <c r="D20" s="10">
        <v>632877.6699999999</v>
      </c>
      <c r="E20" s="10">
        <v>219070.93</v>
      </c>
      <c r="F20" s="10">
        <v>667390.99</v>
      </c>
      <c r="G20" s="10">
        <v>981023.0800000001</v>
      </c>
      <c r="H20" s="10">
        <v>174592.48</v>
      </c>
      <c r="I20" s="10">
        <v>782367.4400000001</v>
      </c>
      <c r="J20" s="10">
        <v>716565.46</v>
      </c>
      <c r="K20" s="10">
        <v>947120.54</v>
      </c>
      <c r="L20" s="10">
        <v>877731.1100000001</v>
      </c>
      <c r="M20" s="10">
        <v>483028.2</v>
      </c>
      <c r="N20" s="10">
        <v>231333.11000000002</v>
      </c>
      <c r="O20" s="10">
        <f>SUM(B20:N20)</f>
        <v>8555583.96</v>
      </c>
    </row>
    <row r="21" spans="1:15" ht="27" customHeight="1">
      <c r="A21" s="2" t="s">
        <v>4</v>
      </c>
      <c r="B21" s="8">
        <v>-83811.2</v>
      </c>
      <c r="C21" s="8">
        <v>-83608.8</v>
      </c>
      <c r="D21" s="8">
        <v>-70817.79999999997</v>
      </c>
      <c r="E21" s="8">
        <v>-12377.2</v>
      </c>
      <c r="F21" s="8">
        <v>-47058</v>
      </c>
      <c r="G21" s="8">
        <v>-93588</v>
      </c>
      <c r="H21" s="8">
        <v>-21089.219999999994</v>
      </c>
      <c r="I21" s="8">
        <v>-81114</v>
      </c>
      <c r="J21" s="8">
        <v>-63848.4</v>
      </c>
      <c r="K21" s="8">
        <v>-57754.4</v>
      </c>
      <c r="L21" s="8">
        <v>-54964.8</v>
      </c>
      <c r="M21" s="8">
        <v>-32639.2</v>
      </c>
      <c r="N21" s="8">
        <v>-25757.6</v>
      </c>
      <c r="O21" s="8">
        <f>SUM(B21:N21)</f>
        <v>-728428.62</v>
      </c>
    </row>
    <row r="22" spans="1:15" ht="27" customHeight="1">
      <c r="A22" s="6" t="s">
        <v>5</v>
      </c>
      <c r="B22" s="7">
        <f>+B20+B21</f>
        <v>946176.0599999999</v>
      </c>
      <c r="C22" s="7">
        <f>+C20+C21</f>
        <v>728886.89</v>
      </c>
      <c r="D22" s="7">
        <f aca="true" t="shared" si="2" ref="D22:O22">+D20+D21</f>
        <v>562059.87</v>
      </c>
      <c r="E22" s="7">
        <f t="shared" si="2"/>
        <v>206693.72999999998</v>
      </c>
      <c r="F22" s="7">
        <f t="shared" si="2"/>
        <v>620332.99</v>
      </c>
      <c r="G22" s="7">
        <f t="shared" si="2"/>
        <v>887435.0800000001</v>
      </c>
      <c r="H22" s="7">
        <f t="shared" si="2"/>
        <v>153503.26</v>
      </c>
      <c r="I22" s="7">
        <f t="shared" si="2"/>
        <v>701253.4400000001</v>
      </c>
      <c r="J22" s="7">
        <f t="shared" si="2"/>
        <v>652717.0599999999</v>
      </c>
      <c r="K22" s="7">
        <f t="shared" si="2"/>
        <v>889366.14</v>
      </c>
      <c r="L22" s="7">
        <f t="shared" si="2"/>
        <v>822766.31</v>
      </c>
      <c r="M22" s="7">
        <f t="shared" si="2"/>
        <v>450389</v>
      </c>
      <c r="N22" s="7">
        <f t="shared" si="2"/>
        <v>205575.51</v>
      </c>
      <c r="O22" s="7">
        <f t="shared" si="2"/>
        <v>7827155.340000001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2020-02-18T11:05:11Z</dcterms:modified>
  <cp:category/>
  <cp:version/>
  <cp:contentType/>
  <cp:contentStatus/>
</cp:coreProperties>
</file>