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<sst xmlns="http://schemas.openxmlformats.org/spreadsheetml/2006/main" count="81" uniqueCount="63">
  <si>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</si>
  <si>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</si>
  <si>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</si>
  <si>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</si>
  <si>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</si>
  <si>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</si>
  <si>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</si>
  <si>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</si>
  <si>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</si>
  <si>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</si>
  <si>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</si>
  <si>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</si>
  <si>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</si>
  <si>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</si>
  <si>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</si>
  <si>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</si>
  <si>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</si>
  <si>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</si>
  <si>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</si>
  <si>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</si>
  <si>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</si>
  <si>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</si>
  <si>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</si>
  <si>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</si>
  <si>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</si>
  <si>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</si>
  <si>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</si>
  <si>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</si>
  <si>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</si>
  <si>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</si>
  <si>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</si>
  <si>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</si>
  <si>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</si>
  <si>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</si>
  <si>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</si>
  <si>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</si>
  <si>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</si>
  <si>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</si>
  <si>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</si>
  <si>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</si>
  <si>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</si>
  <si>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</si>
  <si>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</si>
  <si>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</si>
  <si>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</si>
  <si>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</si>
  <si>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</si>
  <si>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</si>
  <si>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</si>
  <si>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</si>
  <si>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</si>
  <si>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</si>
  <si>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</si>
  <si>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</si>
  <si>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</si>
  <si>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</si>
  <si>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</si>
  <si>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</si>
  <si>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</si>
  <si>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</si>
  <si>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</si>
  <si>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</si>
  <si>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10/02/20 - VENCIMENTO 17/02/20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</si>
</sst>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333258.45999999996</v>
      </c>
      <c r="C6" s="10">
        <v>337860.79</v>
      </c>
      <c r="D6" s="10">
        <v>1208472.83</v>
      </c>
      <c r="E6" s="10">
        <v>859669.7000000001</v>
      </c>
      <c r="F6" s="10">
        <v>894288.7200000001</v>
      </c>
      <c r="G6" s="10">
        <v>978283.51</v>
      </c>
      <c r="H6" s="10">
        <v>848550.36</v>
      </c>
      <c r="I6" s="10">
        <v>1304783.99</v>
      </c>
      <c r="J6" s="10">
        <v>533713.6800000002</v>
      </c>
      <c r="K6" s="10">
        <f>SUM(B6:J6)</f>
        <v>7298882.040000001</v>
      </c>
      <c r="Q6"/>
      <c r="R6"/>
    </row>
    <row r="7" spans="1:18" ht="27" customHeight="1">
      <c r="A7" s="2" t="s">
        <v>4</v>
      </c>
      <c r="B7" s="8">
        <v>-184952.05</v>
      </c>
      <c r="C7" s="8">
        <v>-168430.52</v>
      </c>
      <c r="D7" s="8">
        <v>-303609.7699999999</v>
      </c>
      <c r="E7" s="8">
        <v>-256809.29</v>
      </c>
      <c r="F7" s="8">
        <v>-183328.02000000002</v>
      </c>
      <c r="G7" s="8">
        <v>-228796.89</v>
      </c>
      <c r="H7" s="8">
        <v>-169367.68</v>
      </c>
      <c r="I7" s="8">
        <v>-333671.53</v>
      </c>
      <c r="J7" s="8">
        <v>-103714.98000000001</v>
      </c>
      <c r="K7" s="8">
        <f>SUM(B7:J7)</f>
        <v>-1932680.73</v>
      </c>
      <c r="Q7"/>
      <c r="R7"/>
    </row>
    <row r="8" spans="1:11" ht="27" customHeight="1">
      <c r="A8" s="6" t="s">
        <v>5</v>
      </c>
      <c r="B8" s="7">
        <f>B6+B7</f>
        <v>148306.40999999997</v>
      </c>
      <c r="C8" s="7">
        <f aca="true" t="shared" si="0" ref="C8:J8">C6+C7</f>
        <v>169430.27</v>
      </c>
      <c r="D8" s="7">
        <f t="shared" si="0"/>
        <v>904863.0600000002</v>
      </c>
      <c r="E8" s="7">
        <f t="shared" si="0"/>
        <v>602860.41</v>
      </c>
      <c r="F8" s="7">
        <f t="shared" si="0"/>
        <v>710960.7000000001</v>
      </c>
      <c r="G8" s="7">
        <f t="shared" si="0"/>
        <v>749486.62</v>
      </c>
      <c r="H8" s="7">
        <f t="shared" si="0"/>
        <v>679182.6799999999</v>
      </c>
      <c r="I8" s="7">
        <f t="shared" si="0"/>
        <v>971112.46</v>
      </c>
      <c r="J8" s="7">
        <f t="shared" si="0"/>
        <v>429998.7000000002</v>
      </c>
      <c r="K8" s="7">
        <f>+K7+K6</f>
        <v>5366201.3100000005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467352.5399999999</v>
      </c>
      <c r="C13" s="10">
        <v>136893.94</v>
      </c>
      <c r="D13" s="10">
        <v>675908.1799999999</v>
      </c>
      <c r="E13" s="10">
        <v>912004.03</v>
      </c>
      <c r="F13" s="10">
        <v>836453.28</v>
      </c>
      <c r="G13" s="10">
        <v>620646.46</v>
      </c>
      <c r="H13" s="10">
        <v>282415.17</v>
      </c>
      <c r="I13" s="10">
        <v>438966.19</v>
      </c>
      <c r="J13" s="10">
        <v>285594.5</v>
      </c>
      <c r="K13" s="10">
        <v>601266.37</v>
      </c>
      <c r="L13" s="10">
        <f>SUM(B13:K13)</f>
        <v>5257500.66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-188385.27</v>
      </c>
      <c r="C14" s="8">
        <v>-92952.77</v>
      </c>
      <c r="D14" s="8">
        <v>-225240.11</v>
      </c>
      <c r="E14" s="8">
        <v>-181039.07</v>
      </c>
      <c r="F14" s="8">
        <v>-201645.86</v>
      </c>
      <c r="G14" s="8">
        <v>-135332.77000000002</v>
      </c>
      <c r="H14" s="8">
        <v>-64872.479999999996</v>
      </c>
      <c r="I14" s="8">
        <v>-88825.08</v>
      </c>
      <c r="J14" s="8">
        <v>-77892.01999999999</v>
      </c>
      <c r="K14" s="8">
        <v>-142988.13</v>
      </c>
      <c r="L14" s="8">
        <f>SUM(B14:K14)</f>
        <v>-1399173.56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278967.2699999999</v>
      </c>
      <c r="C15" s="7">
        <f aca="true" t="shared" si="1" ref="C15:K15">C13+C14</f>
        <v>43941.17</v>
      </c>
      <c r="D15" s="7">
        <f t="shared" si="1"/>
        <v>450668.06999999995</v>
      </c>
      <c r="E15" s="7">
        <f t="shared" si="1"/>
        <v>730964.96</v>
      </c>
      <c r="F15" s="7">
        <f t="shared" si="1"/>
        <v>634807.42</v>
      </c>
      <c r="G15" s="7">
        <f t="shared" si="1"/>
        <v>485313.68999999994</v>
      </c>
      <c r="H15" s="7">
        <f t="shared" si="1"/>
        <v>217542.69</v>
      </c>
      <c r="I15" s="7">
        <f t="shared" si="1"/>
        <v>350141.11</v>
      </c>
      <c r="J15" s="7">
        <f t="shared" si="1"/>
        <v>207702.48</v>
      </c>
      <c r="K15" s="7">
        <f t="shared" si="1"/>
        <v>458278.24</v>
      </c>
      <c r="L15" s="7">
        <f>+L13+L14</f>
        <v>3858327.1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431620.87999999995</v>
      </c>
      <c r="C20" s="10">
        <v>315872.99999999994</v>
      </c>
      <c r="D20" s="10">
        <v>260855.67</v>
      </c>
      <c r="E20" s="10">
        <v>76213.06999999999</v>
      </c>
      <c r="F20" s="10">
        <v>287851.3599999999</v>
      </c>
      <c r="G20" s="10">
        <v>355381.66</v>
      </c>
      <c r="H20" s="10">
        <v>47519.73000000001</v>
      </c>
      <c r="I20" s="10">
        <v>282484.85</v>
      </c>
      <c r="J20" s="10">
        <v>298645.14</v>
      </c>
      <c r="K20" s="10">
        <v>397658.7799999999</v>
      </c>
      <c r="L20" s="10">
        <v>390703.58999999997</v>
      </c>
      <c r="M20" s="10">
        <v>177055.93</v>
      </c>
      <c r="N20" s="10">
        <v>80959.06</v>
      </c>
      <c r="O20" s="10">
        <f>SUM(B20:N20)</f>
        <v>3402822.7199999997</v>
      </c>
    </row>
    <row r="21" spans="1:15" ht="27" customHeight="1">
      <c r="A21" s="2" t="s">
        <v>4</v>
      </c>
      <c r="B21" s="8">
        <v>-51774.8</v>
      </c>
      <c r="C21" s="8">
        <v>-41742.8</v>
      </c>
      <c r="D21" s="8">
        <v>-42123.14</v>
      </c>
      <c r="E21" s="8">
        <v>-5557.2</v>
      </c>
      <c r="F21" s="8">
        <v>-32067.2</v>
      </c>
      <c r="G21" s="8">
        <v>-51409.6</v>
      </c>
      <c r="H21" s="8">
        <v>-6916.79</v>
      </c>
      <c r="I21" s="8">
        <v>-39877.2</v>
      </c>
      <c r="J21" s="8">
        <v>-36630</v>
      </c>
      <c r="K21" s="8">
        <v>-37030.4</v>
      </c>
      <c r="L21" s="8">
        <v>-33611.6</v>
      </c>
      <c r="M21" s="8">
        <v>-13494.8</v>
      </c>
      <c r="N21" s="8">
        <v>-9209.2</v>
      </c>
      <c r="O21" s="8">
        <f>SUM(B21:N21)</f>
        <v>-401444.73000000004</v>
      </c>
    </row>
    <row r="22" spans="1:15" ht="27" customHeight="1">
      <c r="A22" s="6" t="s">
        <v>5</v>
      </c>
      <c r="B22" s="7">
        <f>+B20+B21</f>
        <v>379846.07999999996</v>
      </c>
      <c r="C22" s="7">
        <f>+C20+C21</f>
        <v>274130.19999999995</v>
      </c>
      <c r="D22" s="7">
        <f aca="true" t="shared" si="2" ref="D22:O22">+D20+D21</f>
        <v>218732.53000000003</v>
      </c>
      <c r="E22" s="7">
        <f t="shared" si="2"/>
        <v>70655.87</v>
      </c>
      <c r="F22" s="7">
        <f t="shared" si="2"/>
        <v>255784.15999999992</v>
      </c>
      <c r="G22" s="7">
        <f t="shared" si="2"/>
        <v>303972.06</v>
      </c>
      <c r="H22" s="7">
        <f t="shared" si="2"/>
        <v>40602.94000000001</v>
      </c>
      <c r="I22" s="7">
        <f t="shared" si="2"/>
        <v>242607.64999999997</v>
      </c>
      <c r="J22" s="7">
        <f t="shared" si="2"/>
        <v>262015.14</v>
      </c>
      <c r="K22" s="7">
        <f t="shared" si="2"/>
        <v>360628.3799999999</v>
      </c>
      <c r="L22" s="7">
        <f t="shared" si="2"/>
        <v>357091.99</v>
      </c>
      <c r="M22" s="7">
        <f t="shared" si="2"/>
        <v>163561.13</v>
      </c>
      <c r="N22" s="7">
        <f t="shared" si="2"/>
        <v>71749.86</v>
      </c>
      <c r="O22" s="7">
        <f t="shared" si="2"/>
        <v>3001377.9899999998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2020-02-17T18:17:02Z</dcterms:modified>
  <cp:category/>
  <cp:version/>
  <cp:contentType/>
  <cp:contentStatus/>
</cp:coreProperties>
</file>