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<sst xmlns="http://schemas.openxmlformats.org/spreadsheetml/2006/main" count="81" uniqueCount="63">
  <si>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</si>
  <si>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</si>
  <si>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</si>
  <si>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</si>
  <si>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</si>
  <si>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</si>
  <si>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</si>
  <si>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</si>
  <si>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</si>
  <si>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</si>
  <si>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</si>
  <si>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</si>
  <si>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</si>
  <si>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</si>
  <si>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</si>
  <si>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</si>
  <si>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</si>
  <si>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</si>
  <si>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</si>
  <si>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</si>
  <si>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</si>
  <si>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</si>
  <si>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</si>
  <si>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</si>
  <si>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</si>
  <si>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</si>
  <si>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</si>
  <si>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</si>
  <si>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</si>
  <si>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</si>
  <si>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</si>
  <si>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</si>
  <si>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</si>
  <si>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</si>
  <si>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</si>
  <si>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</si>
  <si>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</si>
  <si>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</si>
  <si>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</si>
  <si>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</si>
  <si>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</si>
  <si>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</si>
  <si>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</si>
  <si>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</si>
  <si>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</si>
  <si>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</si>
  <si>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</si>
  <si>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</si>
  <si>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</si>
  <si>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</si>
  <si>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</si>
  <si>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</si>
  <si>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</si>
  <si>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</si>
  <si>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</si>
  <si>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</si>
  <si>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</si>
  <si>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</si>
  <si>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</si>
  <si>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</si>
  <si>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</si>
  <si>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</si>
  <si>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06/02/20 - VENCIMENTO 13/02/20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</si>
</sst>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1463503.9199999997</v>
      </c>
      <c r="C6" s="10">
        <v>1300234.22</v>
      </c>
      <c r="D6" s="10">
        <v>1678577.7600000002</v>
      </c>
      <c r="E6" s="10">
        <v>1022096.9</v>
      </c>
      <c r="F6" s="10">
        <v>1019656.8700000001</v>
      </c>
      <c r="G6" s="10">
        <v>1057199.91</v>
      </c>
      <c r="H6" s="10">
        <v>975464.3500000001</v>
      </c>
      <c r="I6" s="10">
        <v>1552009.3</v>
      </c>
      <c r="J6" s="10">
        <v>527881.9500000001</v>
      </c>
      <c r="K6" s="10">
        <f>SUM(B6:J6)</f>
        <v>10596625.180000002</v>
      </c>
      <c r="Q6"/>
      <c r="R6"/>
    </row>
    <row r="7" spans="1:18" ht="27" customHeight="1">
      <c r="A7" s="2" t="s">
        <v>4</v>
      </c>
      <c r="B7" s="8">
        <v>-165568.39</v>
      </c>
      <c r="C7" s="8">
        <v>-120345.82</v>
      </c>
      <c r="D7" s="8">
        <v>-146864.03999999995</v>
      </c>
      <c r="E7" s="8">
        <v>-157553.57</v>
      </c>
      <c r="F7" s="8">
        <v>-80775.2</v>
      </c>
      <c r="G7" s="8">
        <v>-128567.48999999999</v>
      </c>
      <c r="H7" s="8">
        <v>-59870.5</v>
      </c>
      <c r="I7" s="8">
        <v>-156999.4</v>
      </c>
      <c r="J7" s="8">
        <v>-40524.44</v>
      </c>
      <c r="K7" s="8">
        <f>SUM(B7:J7)</f>
        <v>-1057068.85</v>
      </c>
      <c r="Q7"/>
      <c r="R7"/>
    </row>
    <row r="8" spans="1:11" ht="27" customHeight="1">
      <c r="A8" s="6" t="s">
        <v>5</v>
      </c>
      <c r="B8" s="7">
        <f>B6+B7</f>
        <v>1297935.5299999998</v>
      </c>
      <c r="C8" s="7">
        <f aca="true" t="shared" si="0" ref="C8:J8">C6+C7</f>
        <v>1179888.4</v>
      </c>
      <c r="D8" s="7">
        <f t="shared" si="0"/>
        <v>1531713.7200000002</v>
      </c>
      <c r="E8" s="7">
        <f t="shared" si="0"/>
        <v>864543.3300000001</v>
      </c>
      <c r="F8" s="7">
        <f t="shared" si="0"/>
        <v>938881.6700000002</v>
      </c>
      <c r="G8" s="7">
        <f t="shared" si="0"/>
        <v>928632.4199999999</v>
      </c>
      <c r="H8" s="7">
        <f t="shared" si="0"/>
        <v>915593.8500000001</v>
      </c>
      <c r="I8" s="7">
        <f t="shared" si="0"/>
        <v>1395009.9000000001</v>
      </c>
      <c r="J8" s="7">
        <f t="shared" si="0"/>
        <v>487357.51000000007</v>
      </c>
      <c r="K8" s="7">
        <f>+K7+K6</f>
        <v>9539556.330000002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631539.9100000001</v>
      </c>
      <c r="C13" s="10">
        <v>440074.06</v>
      </c>
      <c r="D13" s="10">
        <v>1342167.24</v>
      </c>
      <c r="E13" s="10">
        <v>1162032.7200000002</v>
      </c>
      <c r="F13" s="10">
        <v>984762.98</v>
      </c>
      <c r="G13" s="10">
        <v>746195.85</v>
      </c>
      <c r="H13" s="10">
        <v>334829.36999999994</v>
      </c>
      <c r="I13" s="10">
        <v>509001.54999999993</v>
      </c>
      <c r="J13" s="10">
        <v>626527.5800000001</v>
      </c>
      <c r="K13" s="10">
        <v>816652.82</v>
      </c>
      <c r="L13" s="10">
        <f>SUM(B13:K13)</f>
        <v>7593784.08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-135235.58000000002</v>
      </c>
      <c r="C14" s="8">
        <v>-41852.8</v>
      </c>
      <c r="D14" s="8">
        <v>-112446.4</v>
      </c>
      <c r="E14" s="8">
        <v>-94361.25999999998</v>
      </c>
      <c r="F14" s="8">
        <v>-75077.2</v>
      </c>
      <c r="G14" s="8">
        <v>-62224.8</v>
      </c>
      <c r="H14" s="8">
        <v>-34516.63</v>
      </c>
      <c r="I14" s="8">
        <v>-45500.58</v>
      </c>
      <c r="J14" s="8">
        <v>-53310.4</v>
      </c>
      <c r="K14" s="8">
        <v>-78812.8</v>
      </c>
      <c r="L14" s="8">
        <f>SUM(B14:K14)</f>
        <v>-733338.4500000001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496304.33000000013</v>
      </c>
      <c r="C15" s="7">
        <f aca="true" t="shared" si="1" ref="C15:K15">C13+C14</f>
        <v>398221.26</v>
      </c>
      <c r="D15" s="7">
        <f t="shared" si="1"/>
        <v>1229720.84</v>
      </c>
      <c r="E15" s="7">
        <f t="shared" si="1"/>
        <v>1067671.4600000002</v>
      </c>
      <c r="F15" s="7">
        <f t="shared" si="1"/>
        <v>909685.78</v>
      </c>
      <c r="G15" s="7">
        <f t="shared" si="1"/>
        <v>683971.0499999999</v>
      </c>
      <c r="H15" s="7">
        <f t="shared" si="1"/>
        <v>300312.73999999993</v>
      </c>
      <c r="I15" s="7">
        <f t="shared" si="1"/>
        <v>463500.9699999999</v>
      </c>
      <c r="J15" s="7">
        <f t="shared" si="1"/>
        <v>573217.18</v>
      </c>
      <c r="K15" s="7">
        <f t="shared" si="1"/>
        <v>737840.0199999999</v>
      </c>
      <c r="L15" s="7">
        <f>+L13+L14</f>
        <v>6860445.63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1059189.47</v>
      </c>
      <c r="C20" s="10">
        <v>799713.9100000001</v>
      </c>
      <c r="D20" s="10">
        <v>631099.0599999999</v>
      </c>
      <c r="E20" s="10">
        <v>222343.74999999997</v>
      </c>
      <c r="F20" s="10">
        <v>699597.26</v>
      </c>
      <c r="G20" s="10">
        <v>980075.78</v>
      </c>
      <c r="H20" s="10">
        <v>172787.15000000002</v>
      </c>
      <c r="I20" s="10">
        <v>786350.2900000002</v>
      </c>
      <c r="J20" s="10">
        <v>731831.45</v>
      </c>
      <c r="K20" s="10">
        <v>955885.72</v>
      </c>
      <c r="L20" s="10">
        <v>877204.55</v>
      </c>
      <c r="M20" s="10">
        <v>488041.76</v>
      </c>
      <c r="N20" s="10">
        <v>247296.47</v>
      </c>
      <c r="O20" s="10">
        <f>SUM(B20:N20)</f>
        <v>8651416.620000001</v>
      </c>
    </row>
    <row r="21" spans="1:15" ht="27" customHeight="1">
      <c r="A21" s="2" t="s">
        <v>4</v>
      </c>
      <c r="B21" s="8">
        <v>-85452.4</v>
      </c>
      <c r="C21" s="8">
        <v>-81039.2</v>
      </c>
      <c r="D21" s="8">
        <v>-71622.43999999999</v>
      </c>
      <c r="E21" s="8">
        <v>-13156</v>
      </c>
      <c r="F21" s="8">
        <v>-49904.8</v>
      </c>
      <c r="G21" s="8">
        <v>-97244.4</v>
      </c>
      <c r="H21" s="8">
        <v>-21531.359999999986</v>
      </c>
      <c r="I21" s="8">
        <v>-85280.8</v>
      </c>
      <c r="J21" s="8">
        <v>-68310</v>
      </c>
      <c r="K21" s="8">
        <v>-59400</v>
      </c>
      <c r="L21" s="8">
        <v>-56073.6</v>
      </c>
      <c r="M21" s="8">
        <v>-33673.2</v>
      </c>
      <c r="N21" s="8">
        <v>-28490</v>
      </c>
      <c r="O21" s="8">
        <f>SUM(B21:N21)</f>
        <v>-751178.1999999998</v>
      </c>
    </row>
    <row r="22" spans="1:15" ht="27" customHeight="1">
      <c r="A22" s="6" t="s">
        <v>5</v>
      </c>
      <c r="B22" s="7">
        <f>+B20+B21</f>
        <v>973737.07</v>
      </c>
      <c r="C22" s="7">
        <f>+C20+C21</f>
        <v>718674.7100000002</v>
      </c>
      <c r="D22" s="7">
        <f aca="true" t="shared" si="2" ref="D22:O22">+D20+D21</f>
        <v>559476.62</v>
      </c>
      <c r="E22" s="7">
        <f t="shared" si="2"/>
        <v>209187.74999999997</v>
      </c>
      <c r="F22" s="7">
        <f t="shared" si="2"/>
        <v>649692.46</v>
      </c>
      <c r="G22" s="7">
        <f t="shared" si="2"/>
        <v>882831.38</v>
      </c>
      <c r="H22" s="7">
        <f t="shared" si="2"/>
        <v>151255.79000000004</v>
      </c>
      <c r="I22" s="7">
        <f t="shared" si="2"/>
        <v>701069.4900000001</v>
      </c>
      <c r="J22" s="7">
        <f t="shared" si="2"/>
        <v>663521.45</v>
      </c>
      <c r="K22" s="7">
        <f t="shared" si="2"/>
        <v>896485.72</v>
      </c>
      <c r="L22" s="7">
        <f t="shared" si="2"/>
        <v>821130.9500000001</v>
      </c>
      <c r="M22" s="7">
        <f t="shared" si="2"/>
        <v>454368.56</v>
      </c>
      <c r="N22" s="7">
        <f t="shared" si="2"/>
        <v>218806.47</v>
      </c>
      <c r="O22" s="7">
        <f t="shared" si="2"/>
        <v>7900238.420000001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2020-02-12T21:11:17Z</dcterms:modified>
  <cp:category/>
  <cp:version/>
  <cp:contentType/>
  <cp:contentStatus/>
</cp:coreProperties>
</file>