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<sst xmlns="http://schemas.openxmlformats.org/spreadsheetml/2006/main" count="81" uniqueCount="63">
  <si>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</si>
  <si>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</si>
  <si>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</si>
  <si>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</si>
  <si>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</si>
  <si>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</si>
  <si>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</si>
  <si>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</si>
  <si>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</si>
  <si>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</si>
  <si>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</si>
  <si>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</si>
  <si>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</si>
  <si>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</si>
  <si>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</si>
  <si>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</si>
  <si>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</si>
  <si>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</si>
  <si>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</si>
  <si>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</si>
  <si>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</si>
  <si>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</si>
  <si>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</si>
  <si>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</si>
  <si>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</si>
  <si>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</si>
  <si>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</si>
  <si>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</si>
  <si>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</si>
  <si>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</si>
  <si>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</si>
  <si>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</si>
  <si>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</si>
  <si>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</si>
  <si>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</si>
  <si>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</si>
  <si>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</si>
  <si>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</si>
  <si>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</si>
  <si>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</si>
  <si>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</si>
  <si>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</si>
  <si>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</si>
  <si>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</si>
  <si>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</si>
  <si>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</si>
  <si>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</si>
  <si>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</si>
  <si>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</si>
  <si>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</si>
  <si>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</si>
  <si>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</si>
  <si>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</si>
  <si>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</si>
  <si>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</si>
  <si>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</si>
  <si>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</si>
  <si>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</si>
  <si>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</si>
  <si>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</si>
  <si>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</si>
  <si>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</si>
  <si>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05/02/20 - VENCIMENTO 12/02/20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</si>
</sst>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1474390.5399999998</v>
      </c>
      <c r="C6" s="10">
        <v>1312632.2999999998</v>
      </c>
      <c r="D6" s="10">
        <v>1691254.99</v>
      </c>
      <c r="E6" s="10">
        <v>1024863.0700000001</v>
      </c>
      <c r="F6" s="10">
        <v>1005050.18</v>
      </c>
      <c r="G6" s="10">
        <v>1048513.7899999999</v>
      </c>
      <c r="H6" s="10">
        <v>954950.67</v>
      </c>
      <c r="I6" s="10">
        <v>1498858.3099999998</v>
      </c>
      <c r="J6" s="10">
        <v>518961.54</v>
      </c>
      <c r="K6" s="10">
        <f>SUM(B6:J6)</f>
        <v>10529475.39</v>
      </c>
      <c r="Q6"/>
      <c r="R6"/>
    </row>
    <row r="7" spans="1:18" ht="27" customHeight="1">
      <c r="A7" s="2" t="s">
        <v>4</v>
      </c>
      <c r="B7" s="8">
        <v>-177080.22</v>
      </c>
      <c r="C7" s="8">
        <v>-118137.11</v>
      </c>
      <c r="D7" s="8">
        <v>-144906.47999999995</v>
      </c>
      <c r="E7" s="8">
        <v>-180082.85</v>
      </c>
      <c r="F7" s="8">
        <v>-80405.6</v>
      </c>
      <c r="G7" s="8">
        <v>-145009.34999999998</v>
      </c>
      <c r="H7" s="8">
        <v>-63881.83</v>
      </c>
      <c r="I7" s="8">
        <v>-165071.56999999998</v>
      </c>
      <c r="J7" s="8">
        <v>-43068.83</v>
      </c>
      <c r="K7" s="8">
        <f>SUM(B7:J7)</f>
        <v>-1117643.8399999999</v>
      </c>
      <c r="Q7"/>
      <c r="R7"/>
    </row>
    <row r="8" spans="1:11" ht="27" customHeight="1">
      <c r="A8" s="6" t="s">
        <v>5</v>
      </c>
      <c r="B8" s="7">
        <f>B6+B7</f>
        <v>1297310.3199999998</v>
      </c>
      <c r="C8" s="7">
        <f aca="true" t="shared" si="0" ref="C8:J8">C6+C7</f>
        <v>1194495.1899999997</v>
      </c>
      <c r="D8" s="7">
        <f t="shared" si="0"/>
        <v>1546348.51</v>
      </c>
      <c r="E8" s="7">
        <f t="shared" si="0"/>
        <v>844780.2200000001</v>
      </c>
      <c r="F8" s="7">
        <f t="shared" si="0"/>
        <v>924644.5800000001</v>
      </c>
      <c r="G8" s="7">
        <f t="shared" si="0"/>
        <v>903504.44</v>
      </c>
      <c r="H8" s="7">
        <f t="shared" si="0"/>
        <v>891068.8400000001</v>
      </c>
      <c r="I8" s="7">
        <f t="shared" si="0"/>
        <v>1333786.7399999998</v>
      </c>
      <c r="J8" s="7">
        <f t="shared" si="0"/>
        <v>475892.70999999996</v>
      </c>
      <c r="K8" s="7">
        <f>+K7+K6</f>
        <v>9411831.55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611531.5400000002</v>
      </c>
      <c r="C13" s="10">
        <v>444177.29000000004</v>
      </c>
      <c r="D13" s="10">
        <v>1388640.4899999998</v>
      </c>
      <c r="E13" s="10">
        <v>1167369.91</v>
      </c>
      <c r="F13" s="10">
        <v>994813.71</v>
      </c>
      <c r="G13" s="10">
        <v>731676.22</v>
      </c>
      <c r="H13" s="10">
        <v>333738.35</v>
      </c>
      <c r="I13" s="10">
        <v>507740.54000000004</v>
      </c>
      <c r="J13" s="10">
        <v>630393.62</v>
      </c>
      <c r="K13" s="10">
        <v>808858.4400000001</v>
      </c>
      <c r="L13" s="10">
        <f>SUM(B13:K13)</f>
        <v>7618940.109999999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-132743.33000000002</v>
      </c>
      <c r="C14" s="8">
        <v>-44294.8</v>
      </c>
      <c r="D14" s="8">
        <v>-116551.6</v>
      </c>
      <c r="E14" s="8">
        <v>-95316.05999999998</v>
      </c>
      <c r="F14" s="8">
        <v>724289.2</v>
      </c>
      <c r="G14" s="8">
        <v>-61384.4</v>
      </c>
      <c r="H14" s="8">
        <v>-34358.23</v>
      </c>
      <c r="I14" s="8">
        <v>-48439.62</v>
      </c>
      <c r="J14" s="8">
        <v>-54194.8</v>
      </c>
      <c r="K14" s="8">
        <v>-80854.4</v>
      </c>
      <c r="L14" s="8">
        <f>SUM(B14:K14)</f>
        <v>56151.959999999934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478788.21000000014</v>
      </c>
      <c r="C15" s="7">
        <f aca="true" t="shared" si="1" ref="C15:K15">C13+C14</f>
        <v>399882.49000000005</v>
      </c>
      <c r="D15" s="7">
        <f t="shared" si="1"/>
        <v>1272088.8899999997</v>
      </c>
      <c r="E15" s="7">
        <f t="shared" si="1"/>
        <v>1072053.8499999999</v>
      </c>
      <c r="F15" s="7">
        <f t="shared" si="1"/>
        <v>1719102.91</v>
      </c>
      <c r="G15" s="7">
        <f t="shared" si="1"/>
        <v>670291.82</v>
      </c>
      <c r="H15" s="7">
        <f t="shared" si="1"/>
        <v>299380.12</v>
      </c>
      <c r="I15" s="7">
        <f t="shared" si="1"/>
        <v>459300.92000000004</v>
      </c>
      <c r="J15" s="7">
        <f t="shared" si="1"/>
        <v>576198.82</v>
      </c>
      <c r="K15" s="7">
        <f t="shared" si="1"/>
        <v>728004.04</v>
      </c>
      <c r="L15" s="7">
        <f>+L13+L14</f>
        <v>7675092.069999999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1077664.2899999998</v>
      </c>
      <c r="C20" s="10">
        <v>847120.3800000001</v>
      </c>
      <c r="D20" s="10">
        <v>638651.6599999999</v>
      </c>
      <c r="E20" s="10">
        <v>222276.59</v>
      </c>
      <c r="F20" s="10">
        <v>675531.87</v>
      </c>
      <c r="G20" s="10">
        <v>984758.78</v>
      </c>
      <c r="H20" s="10">
        <v>176491.46000000002</v>
      </c>
      <c r="I20" s="10">
        <v>777774.9500000001</v>
      </c>
      <c r="J20" s="10">
        <v>723739.31</v>
      </c>
      <c r="K20" s="10">
        <v>951905.4900000001</v>
      </c>
      <c r="L20" s="10">
        <v>874158.93</v>
      </c>
      <c r="M20" s="10">
        <v>484827.46</v>
      </c>
      <c r="N20" s="10">
        <v>244150.38</v>
      </c>
      <c r="O20" s="10">
        <f>SUM(B20:N20)</f>
        <v>8679051.550000003</v>
      </c>
    </row>
    <row r="21" spans="1:15" ht="27" customHeight="1">
      <c r="A21" s="2" t="s">
        <v>4</v>
      </c>
      <c r="B21" s="8">
        <v>-87300.4</v>
      </c>
      <c r="C21" s="8">
        <v>-86398.4</v>
      </c>
      <c r="D21" s="8">
        <v>614391.7799999999</v>
      </c>
      <c r="E21" s="8">
        <v>-12592.8</v>
      </c>
      <c r="F21" s="8">
        <v>481133.6</v>
      </c>
      <c r="G21" s="8">
        <v>-97539.2</v>
      </c>
      <c r="H21" s="8">
        <v>122843.43</v>
      </c>
      <c r="I21" s="8">
        <v>-84466.8</v>
      </c>
      <c r="J21" s="8">
        <v>-68384.8</v>
      </c>
      <c r="K21" s="8">
        <v>-60341.6</v>
      </c>
      <c r="L21" s="8">
        <v>-57222</v>
      </c>
      <c r="M21" s="8">
        <v>-34038.4</v>
      </c>
      <c r="N21" s="8">
        <v>-28454.8</v>
      </c>
      <c r="O21" s="8">
        <f>SUM(B21:N21)</f>
        <v>601629.6099999999</v>
      </c>
    </row>
    <row r="22" spans="1:15" ht="27" customHeight="1">
      <c r="A22" s="6" t="s">
        <v>5</v>
      </c>
      <c r="B22" s="7">
        <f>+B20+B21</f>
        <v>990363.8899999998</v>
      </c>
      <c r="C22" s="7">
        <f>+C20+C21</f>
        <v>760721.9800000001</v>
      </c>
      <c r="D22" s="7">
        <f aca="true" t="shared" si="2" ref="D22:O22">+D20+D21</f>
        <v>1253043.44</v>
      </c>
      <c r="E22" s="7">
        <f t="shared" si="2"/>
        <v>209683.79</v>
      </c>
      <c r="F22" s="7">
        <f t="shared" si="2"/>
        <v>1156665.47</v>
      </c>
      <c r="G22" s="7">
        <f t="shared" si="2"/>
        <v>887219.5800000001</v>
      </c>
      <c r="H22" s="7">
        <f t="shared" si="2"/>
        <v>299334.89</v>
      </c>
      <c r="I22" s="7">
        <f t="shared" si="2"/>
        <v>693308.15</v>
      </c>
      <c r="J22" s="7">
        <f t="shared" si="2"/>
        <v>655354.51</v>
      </c>
      <c r="K22" s="7">
        <f t="shared" si="2"/>
        <v>891563.8900000001</v>
      </c>
      <c r="L22" s="7">
        <f t="shared" si="2"/>
        <v>816936.93</v>
      </c>
      <c r="M22" s="7">
        <f t="shared" si="2"/>
        <v>450789.06</v>
      </c>
      <c r="N22" s="7">
        <f t="shared" si="2"/>
        <v>215695.58000000002</v>
      </c>
      <c r="O22" s="7">
        <f t="shared" si="2"/>
        <v>9280681.160000002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2020-02-12T21:10:04Z</dcterms:modified>
  <cp:category/>
  <cp:version/>
  <cp:contentType/>
  <cp:contentStatus/>
</cp:coreProperties>
</file>