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<sst xmlns="http://schemas.openxmlformats.org/spreadsheetml/2006/main" count="81" uniqueCount="63">
  <si>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</si>
  <si>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</si>
  <si>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</si>
  <si>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</si>
  <si>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</si>
  <si>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</si>
  <si>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</si>
  <si>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</si>
  <si>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</si>
  <si>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</si>
  <si>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</si>
  <si>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</si>
  <si>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</si>
  <si>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</si>
  <si>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</si>
  <si>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</si>
  <si>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</si>
  <si>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</si>
  <si>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</si>
  <si>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</si>
  <si>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</si>
  <si>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</si>
  <si>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</si>
  <si>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</si>
  <si>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</si>
  <si>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</si>
  <si>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</si>
  <si>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</si>
  <si>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</si>
  <si>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</si>
  <si>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</si>
  <si>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</si>
  <si>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</si>
  <si>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</si>
  <si>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</si>
  <si>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</si>
  <si>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</si>
  <si>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</si>
  <si>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</si>
  <si>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</si>
  <si>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</si>
  <si>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</si>
  <si>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</si>
  <si>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</si>
  <si>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</si>
  <si>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</si>
  <si>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</si>
  <si>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</si>
  <si>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</si>
  <si>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</si>
  <si>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</si>
  <si>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</si>
  <si>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</si>
  <si>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</si>
  <si>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</si>
  <si>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</si>
  <si>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</si>
  <si>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</si>
  <si>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</si>
  <si>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</si>
  <si>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</si>
  <si>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</si>
  <si>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03/02/20 - VENCIMENTO 10/02/20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</si>
</sst>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1327407.2599999998</v>
      </c>
      <c r="C6" s="10">
        <v>1181568.47</v>
      </c>
      <c r="D6" s="10">
        <v>1544120.71</v>
      </c>
      <c r="E6" s="10">
        <v>940237.8600000001</v>
      </c>
      <c r="F6" s="10">
        <v>906668.1700000002</v>
      </c>
      <c r="G6" s="10">
        <v>965134.47</v>
      </c>
      <c r="H6" s="10">
        <v>889207.52</v>
      </c>
      <c r="I6" s="10">
        <v>1402096.25</v>
      </c>
      <c r="J6" s="10">
        <v>484673.30999999994</v>
      </c>
      <c r="K6" s="10">
        <f>SUM(B6:J6)</f>
        <v>9641114.02</v>
      </c>
      <c r="Q6"/>
      <c r="R6"/>
    </row>
    <row r="7" spans="1:18" ht="27" customHeight="1">
      <c r="A7" s="2" t="s">
        <v>4</v>
      </c>
      <c r="B7" s="8">
        <v>-163711.9</v>
      </c>
      <c r="C7" s="8">
        <v>-121910.07</v>
      </c>
      <c r="D7" s="8">
        <v>-161898.26999999993</v>
      </c>
      <c r="E7" s="8">
        <v>-176111.38</v>
      </c>
      <c r="F7" s="8">
        <v>-82249.2</v>
      </c>
      <c r="G7" s="8">
        <v>-140813.6</v>
      </c>
      <c r="H7" s="8">
        <v>-69569.4</v>
      </c>
      <c r="I7" s="8">
        <v>-167717.41</v>
      </c>
      <c r="J7" s="8">
        <v>-43666.53</v>
      </c>
      <c r="K7" s="8">
        <f>SUM(B7:J7)</f>
        <v>-1127647.7599999998</v>
      </c>
      <c r="Q7"/>
      <c r="R7"/>
    </row>
    <row r="8" spans="1:11" ht="27" customHeight="1">
      <c r="A8" s="6" t="s">
        <v>5</v>
      </c>
      <c r="B8" s="7">
        <f>B6+B7</f>
        <v>1163695.3599999999</v>
      </c>
      <c r="C8" s="7">
        <f aca="true" t="shared" si="0" ref="C8:J8">C6+C7</f>
        <v>1059658.4</v>
      </c>
      <c r="D8" s="7">
        <f t="shared" si="0"/>
        <v>1382222.44</v>
      </c>
      <c r="E8" s="7">
        <f t="shared" si="0"/>
        <v>764126.4800000001</v>
      </c>
      <c r="F8" s="7">
        <f t="shared" si="0"/>
        <v>824418.9700000002</v>
      </c>
      <c r="G8" s="7">
        <f t="shared" si="0"/>
        <v>824320.87</v>
      </c>
      <c r="H8" s="7">
        <f t="shared" si="0"/>
        <v>819638.12</v>
      </c>
      <c r="I8" s="7">
        <f t="shared" si="0"/>
        <v>1234378.84</v>
      </c>
      <c r="J8" s="7">
        <f t="shared" si="0"/>
        <v>441006.7799999999</v>
      </c>
      <c r="K8" s="7">
        <f>+K7+K6</f>
        <v>8513466.26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577387.0700000001</v>
      </c>
      <c r="C13" s="10">
        <v>394864.53</v>
      </c>
      <c r="D13" s="10">
        <v>1240925.7199999997</v>
      </c>
      <c r="E13" s="10">
        <v>1075549.16</v>
      </c>
      <c r="F13" s="10">
        <v>903061.0800000001</v>
      </c>
      <c r="G13" s="10">
        <v>664876.77</v>
      </c>
      <c r="H13" s="10">
        <v>301684.86999999994</v>
      </c>
      <c r="I13" s="10">
        <v>459116.75</v>
      </c>
      <c r="J13" s="10">
        <v>562689.77</v>
      </c>
      <c r="K13" s="10">
        <v>750249.81</v>
      </c>
      <c r="L13" s="10">
        <f>SUM(B13:K13)</f>
        <v>6930405.530000001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-134213.78999999998</v>
      </c>
      <c r="C14" s="8">
        <v>-44290.4</v>
      </c>
      <c r="D14" s="8">
        <v>-116393.2</v>
      </c>
      <c r="E14" s="8">
        <v>-100965.65999999999</v>
      </c>
      <c r="F14" s="8">
        <v>-79701.6</v>
      </c>
      <c r="G14" s="8">
        <v>-59628.8</v>
      </c>
      <c r="H14" s="8">
        <v>-34397.83</v>
      </c>
      <c r="I14" s="8">
        <v>-50353.88</v>
      </c>
      <c r="J14" s="8">
        <v>-50701.2</v>
      </c>
      <c r="K14" s="8">
        <v>-78478.4</v>
      </c>
      <c r="L14" s="8">
        <f>SUM(B14:K14)</f>
        <v>-749124.7599999999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443173.2800000001</v>
      </c>
      <c r="C15" s="7">
        <f aca="true" t="shared" si="1" ref="C15:K15">C13+C14</f>
        <v>350574.13</v>
      </c>
      <c r="D15" s="7">
        <f t="shared" si="1"/>
        <v>1124532.5199999998</v>
      </c>
      <c r="E15" s="7">
        <f t="shared" si="1"/>
        <v>974583.4999999999</v>
      </c>
      <c r="F15" s="7">
        <f t="shared" si="1"/>
        <v>823359.4800000001</v>
      </c>
      <c r="G15" s="7">
        <f t="shared" si="1"/>
        <v>605247.97</v>
      </c>
      <c r="H15" s="7">
        <f t="shared" si="1"/>
        <v>267287.0399999999</v>
      </c>
      <c r="I15" s="7">
        <f t="shared" si="1"/>
        <v>408762.87</v>
      </c>
      <c r="J15" s="7">
        <f t="shared" si="1"/>
        <v>511988.57</v>
      </c>
      <c r="K15" s="7">
        <f t="shared" si="1"/>
        <v>671771.41</v>
      </c>
      <c r="L15" s="7">
        <f>+L13+L14</f>
        <v>6181280.770000001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949919.5999999999</v>
      </c>
      <c r="C20" s="10">
        <v>766508.6300000001</v>
      </c>
      <c r="D20" s="10">
        <v>589556.75</v>
      </c>
      <c r="E20" s="10">
        <v>203613.58</v>
      </c>
      <c r="F20" s="10">
        <v>633361.5299999999</v>
      </c>
      <c r="G20" s="10">
        <v>899355.4700000001</v>
      </c>
      <c r="H20" s="10">
        <v>160718.29</v>
      </c>
      <c r="I20" s="10">
        <v>699254.2800000001</v>
      </c>
      <c r="J20" s="10">
        <v>659534.1799999999</v>
      </c>
      <c r="K20" s="10">
        <v>873717.3400000001</v>
      </c>
      <c r="L20" s="10">
        <v>781366.22</v>
      </c>
      <c r="M20" s="10">
        <v>446986.8</v>
      </c>
      <c r="N20" s="10">
        <v>228240.99</v>
      </c>
      <c r="O20" s="10">
        <f>SUM(B20:N20)</f>
        <v>7892133.659999999</v>
      </c>
    </row>
    <row r="21" spans="1:15" ht="27" customHeight="1">
      <c r="A21" s="2" t="s">
        <v>4</v>
      </c>
      <c r="B21" s="8">
        <v>-89368.4</v>
      </c>
      <c r="C21" s="8">
        <v>-89980</v>
      </c>
      <c r="D21" s="8">
        <v>-75858.56999999998</v>
      </c>
      <c r="E21" s="8">
        <v>-13736.8</v>
      </c>
      <c r="F21" s="8">
        <v>-53741.6</v>
      </c>
      <c r="G21" s="8">
        <v>-103730</v>
      </c>
      <c r="H21" s="8">
        <v>-21191.910000000003</v>
      </c>
      <c r="I21" s="8">
        <v>-84994.8</v>
      </c>
      <c r="J21" s="8">
        <v>-73216</v>
      </c>
      <c r="K21" s="8">
        <v>-67214.4</v>
      </c>
      <c r="L21" s="8">
        <v>-60394.4</v>
      </c>
      <c r="M21" s="8">
        <v>-35063.6</v>
      </c>
      <c r="N21" s="8">
        <v>-29713.2</v>
      </c>
      <c r="O21" s="8">
        <f>SUM(B21:N21)</f>
        <v>-798203.6799999999</v>
      </c>
    </row>
    <row r="22" spans="1:15" ht="27" customHeight="1">
      <c r="A22" s="6" t="s">
        <v>5</v>
      </c>
      <c r="B22" s="7">
        <f>+B20+B21</f>
        <v>860551.1999999998</v>
      </c>
      <c r="C22" s="7">
        <f>+C20+C21</f>
        <v>676528.6300000001</v>
      </c>
      <c r="D22" s="7">
        <f aca="true" t="shared" si="2" ref="D22:O22">+D20+D21</f>
        <v>513698.18000000005</v>
      </c>
      <c r="E22" s="7">
        <f t="shared" si="2"/>
        <v>189876.78</v>
      </c>
      <c r="F22" s="7">
        <f t="shared" si="2"/>
        <v>579619.9299999999</v>
      </c>
      <c r="G22" s="7">
        <f t="shared" si="2"/>
        <v>795625.4700000001</v>
      </c>
      <c r="H22" s="7">
        <f t="shared" si="2"/>
        <v>139526.38</v>
      </c>
      <c r="I22" s="7">
        <f t="shared" si="2"/>
        <v>614259.4800000001</v>
      </c>
      <c r="J22" s="7">
        <f t="shared" si="2"/>
        <v>586318.1799999999</v>
      </c>
      <c r="K22" s="7">
        <f t="shared" si="2"/>
        <v>806502.9400000001</v>
      </c>
      <c r="L22" s="7">
        <f t="shared" si="2"/>
        <v>720971.82</v>
      </c>
      <c r="M22" s="7">
        <f t="shared" si="2"/>
        <v>411923.2</v>
      </c>
      <c r="N22" s="7">
        <f t="shared" si="2"/>
        <v>198527.78999999998</v>
      </c>
      <c r="O22" s="7">
        <f t="shared" si="2"/>
        <v>7093929.9799999995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2020-02-07T20:15:09Z</dcterms:modified>
  <cp:category/>
  <cp:version/>
  <cp:contentType/>
  <cp:contentStatus/>
</cp:coreProperties>
</file>