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<sst xmlns="http://schemas.openxmlformats.org/spreadsheetml/2006/main" count="81" uniqueCount="63">
  <si>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</si>
  <si>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</si>
  <si>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</si>
  <si>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</si>
  <si>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</si>
  <si>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</si>
  <si>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</si>
  <si>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</si>
  <si>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</si>
  <si>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</si>
  <si>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</si>
  <si>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</si>
  <si>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</si>
  <si>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</si>
  <si>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</si>
  <si>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</si>
  <si>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</si>
  <si>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</si>
  <si>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</si>
  <si>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</si>
  <si>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</si>
  <si>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</si>
  <si>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</si>
  <si>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</si>
  <si>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</si>
  <si>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</si>
  <si>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</si>
  <si>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</si>
  <si>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</si>
  <si>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</si>
  <si>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</si>
  <si>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</si>
  <si>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</si>
  <si>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</si>
  <si>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</si>
  <si>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</si>
  <si>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</si>
  <si>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</si>
  <si>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</si>
  <si>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</si>
  <si>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</si>
  <si>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</si>
  <si>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</si>
  <si>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</si>
  <si>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</si>
  <si>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</si>
  <si>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</si>
  <si>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</si>
  <si>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</si>
  <si>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</si>
  <si>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</si>
  <si>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</si>
  <si>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</si>
  <si>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</si>
  <si>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</si>
  <si>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</si>
  <si>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</si>
  <si>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</si>
  <si>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</si>
  <si>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</si>
  <si>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</si>
  <si>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</si>
  <si>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01/02/20 - VENCIMENTO 07/02/20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</si>
</sst>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766346.13</v>
      </c>
      <c r="C6" s="10">
        <v>634161.06</v>
      </c>
      <c r="D6" s="10">
        <v>900393.3099999999</v>
      </c>
      <c r="E6" s="10">
        <v>504100.99999999994</v>
      </c>
      <c r="F6" s="10">
        <v>537124.4</v>
      </c>
      <c r="G6" s="10">
        <v>599535.72</v>
      </c>
      <c r="H6" s="10">
        <v>571770.69</v>
      </c>
      <c r="I6" s="10">
        <v>826763.0399999999</v>
      </c>
      <c r="J6" s="10">
        <v>191455.31999999998</v>
      </c>
      <c r="K6" s="10">
        <f>SUM(B6:J6)</f>
        <v>5531650.670000001</v>
      </c>
      <c r="Q6"/>
      <c r="R6"/>
    </row>
    <row r="7" spans="1:18" ht="27" customHeight="1">
      <c r="A7" s="2" t="s">
        <v>4</v>
      </c>
      <c r="B7" s="8">
        <v>-79389.19999999995</v>
      </c>
      <c r="C7" s="8">
        <v>-73167.59999999998</v>
      </c>
      <c r="D7" s="8">
        <v>-101183.07000000007</v>
      </c>
      <c r="E7" s="8">
        <v>-48646.40000000002</v>
      </c>
      <c r="F7" s="8">
        <v>-49544</v>
      </c>
      <c r="G7" s="8">
        <v>-38372.40000000002</v>
      </c>
      <c r="H7" s="8">
        <v>-45719.91000000015</v>
      </c>
      <c r="I7" s="8">
        <v>-81197.59999999998</v>
      </c>
      <c r="J7" s="8">
        <v>-15328.51000000001</v>
      </c>
      <c r="K7" s="8">
        <f>SUM(B7:J7)</f>
        <v>-532548.6900000002</v>
      </c>
      <c r="Q7"/>
      <c r="R7"/>
    </row>
    <row r="8" spans="1:11" ht="27" customHeight="1">
      <c r="A8" s="6" t="s">
        <v>5</v>
      </c>
      <c r="B8" s="7">
        <f>B6+B7</f>
        <v>686956.93</v>
      </c>
      <c r="C8" s="7">
        <f aca="true" t="shared" si="0" ref="C8:J8">C6+C7</f>
        <v>560993.4600000001</v>
      </c>
      <c r="D8" s="7">
        <f t="shared" si="0"/>
        <v>799210.2399999999</v>
      </c>
      <c r="E8" s="7">
        <f t="shared" si="0"/>
        <v>455454.5999999999</v>
      </c>
      <c r="F8" s="7">
        <f t="shared" si="0"/>
        <v>487580.4</v>
      </c>
      <c r="G8" s="7">
        <f t="shared" si="0"/>
        <v>561163.32</v>
      </c>
      <c r="H8" s="7">
        <f t="shared" si="0"/>
        <v>526050.7799999998</v>
      </c>
      <c r="I8" s="7">
        <f t="shared" si="0"/>
        <v>745565.44</v>
      </c>
      <c r="J8" s="7">
        <f t="shared" si="0"/>
        <v>176126.80999999997</v>
      </c>
      <c r="K8" s="7">
        <f>+K7+K6</f>
        <v>4999101.98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289639.93</v>
      </c>
      <c r="C13" s="10">
        <v>228550.06</v>
      </c>
      <c r="D13" s="10">
        <v>730325.96</v>
      </c>
      <c r="E13" s="10">
        <v>639998.62</v>
      </c>
      <c r="F13" s="10">
        <v>543516.0599999999</v>
      </c>
      <c r="G13" s="10">
        <v>348874.57999999996</v>
      </c>
      <c r="H13" s="10">
        <v>152470.67</v>
      </c>
      <c r="I13" s="10">
        <v>265023.64</v>
      </c>
      <c r="J13" s="10">
        <v>236521.76</v>
      </c>
      <c r="K13" s="10">
        <v>409280.46</v>
      </c>
      <c r="L13" s="10">
        <f>SUM(B13:K13)</f>
        <v>3844201.74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-50159.380000000005</v>
      </c>
      <c r="C14" s="8">
        <v>-29466.8</v>
      </c>
      <c r="D14" s="8">
        <v>-76661.2</v>
      </c>
      <c r="E14" s="8">
        <v>-67811.66</v>
      </c>
      <c r="F14" s="8">
        <v>-53653.6</v>
      </c>
      <c r="G14" s="8">
        <v>-35164.8</v>
      </c>
      <c r="H14" s="8">
        <v>-22346.23</v>
      </c>
      <c r="I14" s="8">
        <v>-22814</v>
      </c>
      <c r="J14" s="8">
        <v>-20710.8</v>
      </c>
      <c r="K14" s="8">
        <v>-46200</v>
      </c>
      <c r="L14" s="8">
        <f>SUM(B14:K14)</f>
        <v>-424988.47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239480.55</v>
      </c>
      <c r="C15" s="7">
        <f aca="true" t="shared" si="1" ref="C15:K15">C13+C14</f>
        <v>199083.26</v>
      </c>
      <c r="D15" s="7">
        <f t="shared" si="1"/>
        <v>653664.76</v>
      </c>
      <c r="E15" s="7">
        <f t="shared" si="1"/>
        <v>572186.96</v>
      </c>
      <c r="F15" s="7">
        <f t="shared" si="1"/>
        <v>489862.45999999996</v>
      </c>
      <c r="G15" s="7">
        <f t="shared" si="1"/>
        <v>313709.77999999997</v>
      </c>
      <c r="H15" s="7">
        <f t="shared" si="1"/>
        <v>130124.44000000002</v>
      </c>
      <c r="I15" s="7">
        <f t="shared" si="1"/>
        <v>242209.64</v>
      </c>
      <c r="J15" s="7">
        <f t="shared" si="1"/>
        <v>215810.96000000002</v>
      </c>
      <c r="K15" s="7">
        <f t="shared" si="1"/>
        <v>363080.46</v>
      </c>
      <c r="L15" s="7">
        <f>+L13+L14</f>
        <v>3419213.2700000005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689680.9299999998</v>
      </c>
      <c r="C20" s="10">
        <v>511053.94999999995</v>
      </c>
      <c r="D20" s="10">
        <v>444678.99</v>
      </c>
      <c r="E20" s="10">
        <v>136354.16</v>
      </c>
      <c r="F20" s="10">
        <v>460031.54999999993</v>
      </c>
      <c r="G20" s="10">
        <v>601684.33</v>
      </c>
      <c r="H20" s="10">
        <v>103433.09999999999</v>
      </c>
      <c r="I20" s="10">
        <v>480822.77999999997</v>
      </c>
      <c r="J20" s="10">
        <v>480277.48000000004</v>
      </c>
      <c r="K20" s="10">
        <v>634101.6200000001</v>
      </c>
      <c r="L20" s="10">
        <v>604876.3600000001</v>
      </c>
      <c r="M20" s="10">
        <v>283977.52999999997</v>
      </c>
      <c r="N20" s="10">
        <v>143039.56</v>
      </c>
      <c r="O20" s="10">
        <f>SUM(B20:N20)</f>
        <v>5574012.34</v>
      </c>
    </row>
    <row r="21" spans="1:15" ht="27" customHeight="1">
      <c r="A21" s="2" t="s">
        <v>4</v>
      </c>
      <c r="B21" s="8">
        <v>-74588.8</v>
      </c>
      <c r="C21" s="8">
        <v>-66171.6</v>
      </c>
      <c r="D21" s="8">
        <v>-237868.57</v>
      </c>
      <c r="E21" s="8">
        <v>-10824</v>
      </c>
      <c r="F21" s="8">
        <v>-44638</v>
      </c>
      <c r="G21" s="8">
        <v>-78531.2</v>
      </c>
      <c r="H21" s="8">
        <v>-15700.85</v>
      </c>
      <c r="I21" s="8">
        <v>-66893.2</v>
      </c>
      <c r="J21" s="8">
        <v>-59404.4</v>
      </c>
      <c r="K21" s="8">
        <v>-55431.2</v>
      </c>
      <c r="L21" s="8">
        <v>-52800</v>
      </c>
      <c r="M21" s="8">
        <v>-22941.6</v>
      </c>
      <c r="N21" s="8">
        <v>-19760.4</v>
      </c>
      <c r="O21" s="8">
        <f>SUM(B21:N21)</f>
        <v>-805553.82</v>
      </c>
    </row>
    <row r="22" spans="1:15" ht="27" customHeight="1">
      <c r="A22" s="6" t="s">
        <v>5</v>
      </c>
      <c r="B22" s="7">
        <f>+B20+B21</f>
        <v>615092.1299999998</v>
      </c>
      <c r="C22" s="7">
        <f>+C20+C21</f>
        <v>444882.35</v>
      </c>
      <c r="D22" s="7">
        <f aca="true" t="shared" si="2" ref="D22:O22">+D20+D21</f>
        <v>206810.41999999998</v>
      </c>
      <c r="E22" s="7">
        <f t="shared" si="2"/>
        <v>125530.16</v>
      </c>
      <c r="F22" s="7">
        <f t="shared" si="2"/>
        <v>415393.54999999993</v>
      </c>
      <c r="G22" s="7">
        <f t="shared" si="2"/>
        <v>523153.12999999995</v>
      </c>
      <c r="H22" s="7">
        <f t="shared" si="2"/>
        <v>87732.24999999999</v>
      </c>
      <c r="I22" s="7">
        <f t="shared" si="2"/>
        <v>413929.57999999996</v>
      </c>
      <c r="J22" s="7">
        <f t="shared" si="2"/>
        <v>420873.08</v>
      </c>
      <c r="K22" s="7">
        <f t="shared" si="2"/>
        <v>578670.4200000002</v>
      </c>
      <c r="L22" s="7">
        <f t="shared" si="2"/>
        <v>552076.3600000001</v>
      </c>
      <c r="M22" s="7">
        <f t="shared" si="2"/>
        <v>261035.92999999996</v>
      </c>
      <c r="N22" s="7">
        <f t="shared" si="2"/>
        <v>123279.16</v>
      </c>
      <c r="O22" s="7">
        <f t="shared" si="2"/>
        <v>4768458.52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2020-02-06T23:37:56Z</dcterms:modified>
  <cp:category/>
  <cp:version/>
  <cp:contentType/>
  <cp:contentStatus/>
</cp:coreProperties>
</file>