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<sst xmlns="http://schemas.openxmlformats.org/spreadsheetml/2006/main" count="81" uniqueCount="63">
  <si>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</si>
  <si>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</si>
  <si>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</si>
  <si>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</si>
  <si>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</si>
  <si>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</si>
  <si>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</si>
  <si>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</si>
  <si>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</si>
  <si>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</si>
  <si>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</si>
  <si>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</si>
  <si>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</si>
  <si>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</si>
  <si>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</si>
  <si>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</si>
  <si>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</si>
  <si>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</si>
  <si>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</si>
  <si>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</si>
  <si>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</si>
  <si>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</si>
  <si>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</si>
  <si>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</si>
  <si>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</si>
  <si>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</si>
  <si>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</si>
  <si>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</si>
  <si>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</si>
  <si>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</si>
  <si>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</si>
  <si>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</si>
  <si>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</si>
  <si>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</si>
  <si>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</si>
  <si>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</si>
  <si>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</si>
  <si>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</si>
  <si>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</si>
  <si>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</si>
  <si>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</si>
  <si>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</si>
  <si>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</si>
  <si>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</si>
  <si>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</si>
  <si>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</si>
  <si>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</si>
  <si>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</si>
  <si>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</si>
  <si>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</si>
  <si>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</si>
  <si>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</si>
  <si>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</si>
  <si>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</si>
  <si>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</si>
  <si>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</si>
  <si>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</si>
  <si>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</si>
  <si>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</si>
  <si>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</si>
  <si>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</si>
  <si>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</si>
  <si>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28/12/20 - VENCIMENTO 06/01/21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</si>
</sst>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1267804.66</v>
      </c>
      <c r="C6" s="10">
        <v>1186341.97</v>
      </c>
      <c r="D6" s="10">
        <v>1403422.09</v>
      </c>
      <c r="E6" s="10">
        <v>832658.9099999999</v>
      </c>
      <c r="F6" s="10">
        <v>900252.71</v>
      </c>
      <c r="G6" s="10">
        <v>968337.6199999999</v>
      </c>
      <c r="H6" s="10">
        <v>875952.6099999999</v>
      </c>
      <c r="I6" s="10">
        <v>1202082.0699999998</v>
      </c>
      <c r="J6" s="10">
        <v>442687.26999999996</v>
      </c>
      <c r="K6" s="10">
        <f>SUM(B6:J6)</f>
        <v>9079539.91</v>
      </c>
      <c r="Q6"/>
      <c r="R6"/>
    </row>
    <row r="7" spans="1:18" ht="27" customHeight="1">
      <c r="A7" s="2" t="s">
        <v>4</v>
      </c>
      <c r="B7" s="19">
        <v>-148851.09</v>
      </c>
      <c r="C7" s="19">
        <v>-67385.87</v>
      </c>
      <c r="D7" s="19">
        <v>-115713.95999999999</v>
      </c>
      <c r="E7" s="19">
        <v>-133571.31</v>
      </c>
      <c r="F7" s="19">
        <v>-47858.8</v>
      </c>
      <c r="G7" s="19">
        <v>-134291.84999999998</v>
      </c>
      <c r="H7" s="19">
        <v>-51476.32</v>
      </c>
      <c r="I7" s="19">
        <v>-97048.94</v>
      </c>
      <c r="J7" s="19">
        <v>-25663.909999999996</v>
      </c>
      <c r="K7" s="8">
        <f>SUM(B7:J7)</f>
        <v>-821862.0499999999</v>
      </c>
      <c r="Q7"/>
      <c r="R7"/>
    </row>
    <row r="8" spans="1:11" ht="27" customHeight="1">
      <c r="A8" s="6" t="s">
        <v>5</v>
      </c>
      <c r="B8" s="7">
        <f>B6+B7</f>
        <v>1118953.5699999998</v>
      </c>
      <c r="C8" s="7">
        <f aca="true" t="shared" si="0" ref="C8:J8">C6+C7</f>
        <v>1118956.1</v>
      </c>
      <c r="D8" s="7">
        <f t="shared" si="0"/>
        <v>1287708.1300000001</v>
      </c>
      <c r="E8" s="7">
        <f t="shared" si="0"/>
        <v>699087.5999999999</v>
      </c>
      <c r="F8" s="7">
        <f t="shared" si="0"/>
        <v>852393.9099999999</v>
      </c>
      <c r="G8" s="7">
        <f t="shared" si="0"/>
        <v>834045.7699999999</v>
      </c>
      <c r="H8" s="7">
        <f t="shared" si="0"/>
        <v>824476.2899999999</v>
      </c>
      <c r="I8" s="7">
        <f t="shared" si="0"/>
        <v>1105033.13</v>
      </c>
      <c r="J8" s="7">
        <f t="shared" si="0"/>
        <v>417023.36</v>
      </c>
      <c r="K8" s="7">
        <f>+K7+K6</f>
        <v>8257677.86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480294.42</v>
      </c>
      <c r="C13" s="10">
        <v>379654.01</v>
      </c>
      <c r="D13" s="10">
        <v>1262268.56</v>
      </c>
      <c r="E13" s="10">
        <v>993612.33</v>
      </c>
      <c r="F13" s="10">
        <v>1073963.7999999998</v>
      </c>
      <c r="G13" s="10">
        <v>586043.88</v>
      </c>
      <c r="H13" s="10">
        <v>337766.97</v>
      </c>
      <c r="I13" s="10">
        <v>445327.70999999996</v>
      </c>
      <c r="J13" s="10">
        <v>504045.94000000006</v>
      </c>
      <c r="K13" s="10">
        <v>635642.79</v>
      </c>
      <c r="L13" s="10">
        <f>SUM(B13:K13)</f>
        <v>6698620.41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-39667.8</v>
      </c>
      <c r="C14" s="8">
        <v>-25907.2</v>
      </c>
      <c r="D14" s="8">
        <v>-67240.8</v>
      </c>
      <c r="E14" s="8">
        <v>-63023.350000000006</v>
      </c>
      <c r="F14" s="8">
        <v>-56900.8</v>
      </c>
      <c r="G14" s="8">
        <v>-29625.2</v>
      </c>
      <c r="H14" s="8">
        <v>-22014.76</v>
      </c>
      <c r="I14" s="8">
        <v>-34185.73</v>
      </c>
      <c r="J14" s="8">
        <v>-16478</v>
      </c>
      <c r="K14" s="8">
        <v>-41641.6</v>
      </c>
      <c r="L14" s="8">
        <f>SUM(B14:K14)</f>
        <v>-396685.24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440626.62</v>
      </c>
      <c r="C15" s="7">
        <f aca="true" t="shared" si="1" ref="C15:K15">C13+C14</f>
        <v>353746.81</v>
      </c>
      <c r="D15" s="7">
        <f t="shared" si="1"/>
        <v>1195027.76</v>
      </c>
      <c r="E15" s="7">
        <f t="shared" si="1"/>
        <v>930588.98</v>
      </c>
      <c r="F15" s="7">
        <f t="shared" si="1"/>
        <v>1017062.9999999998</v>
      </c>
      <c r="G15" s="7">
        <f t="shared" si="1"/>
        <v>556418.68</v>
      </c>
      <c r="H15" s="7">
        <f t="shared" si="1"/>
        <v>315752.20999999996</v>
      </c>
      <c r="I15" s="7">
        <f t="shared" si="1"/>
        <v>411141.98</v>
      </c>
      <c r="J15" s="7">
        <f t="shared" si="1"/>
        <v>487567.94000000006</v>
      </c>
      <c r="K15" s="7">
        <f t="shared" si="1"/>
        <v>594001.1900000001</v>
      </c>
      <c r="L15" s="7">
        <f>+L13+L14</f>
        <v>6301935.17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1061832.06</v>
      </c>
      <c r="C20" s="10">
        <v>787351.55</v>
      </c>
      <c r="D20" s="10">
        <v>698703.5700000001</v>
      </c>
      <c r="E20" s="10">
        <v>203773.43</v>
      </c>
      <c r="F20" s="10">
        <v>702713.46</v>
      </c>
      <c r="G20" s="10">
        <v>986791.43</v>
      </c>
      <c r="H20" s="10">
        <v>200818.86000000002</v>
      </c>
      <c r="I20" s="10">
        <v>775960.2</v>
      </c>
      <c r="J20" s="10">
        <v>724131.9100000001</v>
      </c>
      <c r="K20" s="10">
        <v>890964.45</v>
      </c>
      <c r="L20" s="10">
        <v>845996.8400000001</v>
      </c>
      <c r="M20" s="10">
        <v>445166.07</v>
      </c>
      <c r="N20" s="10">
        <v>254274.53</v>
      </c>
      <c r="O20" s="10">
        <f>SUM(B20:N20)</f>
        <v>8578478.360000001</v>
      </c>
    </row>
    <row r="21" spans="1:15" ht="27" customHeight="1">
      <c r="A21" s="2" t="s">
        <v>4</v>
      </c>
      <c r="B21" s="8">
        <v>-64719.6</v>
      </c>
      <c r="C21" s="8">
        <v>-57772</v>
      </c>
      <c r="D21" s="8">
        <v>-56811.07</v>
      </c>
      <c r="E21" s="8">
        <v>-9640.4</v>
      </c>
      <c r="F21" s="8">
        <v>-50850.04000000001</v>
      </c>
      <c r="G21" s="8">
        <v>-53226.8</v>
      </c>
      <c r="H21" s="8">
        <v>-11726.89</v>
      </c>
      <c r="I21" s="8">
        <v>-58726.8</v>
      </c>
      <c r="J21" s="8">
        <v>-48760.8</v>
      </c>
      <c r="K21" s="8">
        <v>-44250.8</v>
      </c>
      <c r="L21" s="8">
        <v>-39441.6</v>
      </c>
      <c r="M21" s="8">
        <v>-19100.4</v>
      </c>
      <c r="N21" s="8">
        <v>-15312</v>
      </c>
      <c r="O21" s="8">
        <f>SUM(B21:N21)</f>
        <v>-530339.2</v>
      </c>
    </row>
    <row r="22" spans="1:15" ht="27" customHeight="1">
      <c r="A22" s="6" t="s">
        <v>5</v>
      </c>
      <c r="B22" s="7">
        <f>+B20+B21</f>
        <v>997112.4600000001</v>
      </c>
      <c r="C22" s="7">
        <f>+C20+C21</f>
        <v>729579.55</v>
      </c>
      <c r="D22" s="7">
        <f aca="true" t="shared" si="2" ref="D22:O22">+D20+D21</f>
        <v>641892.5000000001</v>
      </c>
      <c r="E22" s="7">
        <f t="shared" si="2"/>
        <v>194133.03</v>
      </c>
      <c r="F22" s="7">
        <f t="shared" si="2"/>
        <v>651863.4199999999</v>
      </c>
      <c r="G22" s="7">
        <f t="shared" si="2"/>
        <v>933564.63</v>
      </c>
      <c r="H22" s="7">
        <f t="shared" si="2"/>
        <v>189091.97000000003</v>
      </c>
      <c r="I22" s="7">
        <f t="shared" si="2"/>
        <v>717233.3999999999</v>
      </c>
      <c r="J22" s="7">
        <f t="shared" si="2"/>
        <v>675371.1100000001</v>
      </c>
      <c r="K22" s="7">
        <f t="shared" si="2"/>
        <v>846713.6499999999</v>
      </c>
      <c r="L22" s="7">
        <f t="shared" si="2"/>
        <v>806555.2400000001</v>
      </c>
      <c r="M22" s="7">
        <f t="shared" si="2"/>
        <v>426065.67</v>
      </c>
      <c r="N22" s="7">
        <f t="shared" si="2"/>
        <v>238962.53</v>
      </c>
      <c r="O22" s="7">
        <f t="shared" si="2"/>
        <v>8048139.160000001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2021-01-06T17:54:03Z</dcterms:modified>
  <cp:category/>
  <cp:version/>
  <cp:contentType/>
  <cp:contentStatus/>
</cp:coreProperties>
</file>