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<sst xmlns="http://schemas.openxmlformats.org/spreadsheetml/2006/main" count="81" uniqueCount="63">
  <si>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</si>
  <si>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</si>
  <si>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</si>
  <si>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</si>
  <si>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</si>
  <si>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</si>
  <si>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</si>
  <si>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</si>
  <si>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</si>
  <si>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</si>
  <si>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</si>
  <si>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</si>
  <si>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</si>
  <si>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</si>
  <si>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</si>
  <si>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</si>
  <si>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</si>
  <si>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</si>
  <si>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</si>
  <si>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</si>
  <si>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</si>
  <si>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</si>
  <si>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</si>
  <si>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</si>
  <si>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</si>
  <si>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</si>
  <si>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</si>
  <si>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</si>
  <si>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</si>
  <si>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</si>
  <si>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</si>
  <si>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</si>
  <si>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</si>
  <si>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</si>
  <si>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</si>
  <si>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</si>
  <si>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</si>
  <si>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</si>
  <si>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</si>
  <si>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</si>
  <si>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</si>
  <si>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</si>
  <si>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</si>
  <si>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</si>
  <si>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</si>
  <si>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</si>
  <si>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</si>
  <si>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</si>
  <si>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</si>
  <si>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</si>
  <si>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</si>
  <si>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</si>
  <si>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</si>
  <si>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</si>
  <si>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</si>
  <si>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</si>
  <si>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</si>
  <si>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</si>
  <si>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</si>
  <si>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</si>
  <si>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</si>
  <si>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</si>
  <si>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23/12/20 - VENCIMENTO 04/01/21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</si>
</sst>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1106106.5</v>
      </c>
      <c r="C6" s="10">
        <v>1121431.47</v>
      </c>
      <c r="D6" s="10">
        <v>1301992.7399999998</v>
      </c>
      <c r="E6" s="10">
        <v>774799.1</v>
      </c>
      <c r="F6" s="10">
        <v>852839.1099999999</v>
      </c>
      <c r="G6" s="10">
        <v>924392.9600000001</v>
      </c>
      <c r="H6" s="10">
        <v>826579.0599999999</v>
      </c>
      <c r="I6" s="10">
        <v>1138412.97</v>
      </c>
      <c r="J6" s="10">
        <v>423901.66</v>
      </c>
      <c r="K6" s="10">
        <f>SUM(B6:J6)</f>
        <v>8470455.569999998</v>
      </c>
      <c r="Q6"/>
      <c r="R6"/>
    </row>
    <row r="7" spans="1:18" ht="27" customHeight="1">
      <c r="A7" s="2" t="s">
        <v>4</v>
      </c>
      <c r="B7" s="19">
        <v>-136347.58000000002</v>
      </c>
      <c r="C7" s="19">
        <v>-91931.25</v>
      </c>
      <c r="D7" s="19">
        <v>-141404.04</v>
      </c>
      <c r="E7" s="19">
        <v>-103856.01999999999</v>
      </c>
      <c r="F7" s="19">
        <v>-61362.4</v>
      </c>
      <c r="G7" s="19">
        <v>-107639.36</v>
      </c>
      <c r="H7" s="19">
        <v>-54948.310000000005</v>
      </c>
      <c r="I7" s="19">
        <v>-104496.36</v>
      </c>
      <c r="J7" s="19">
        <v>-24967.910000000003</v>
      </c>
      <c r="K7" s="8">
        <f>SUM(B7:J7)</f>
        <v>-826953.2300000001</v>
      </c>
      <c r="Q7"/>
      <c r="R7"/>
    </row>
    <row r="8" spans="1:11" ht="27" customHeight="1">
      <c r="A8" s="6" t="s">
        <v>5</v>
      </c>
      <c r="B8" s="7">
        <f>B6+B7</f>
        <v>969758.9199999999</v>
      </c>
      <c r="C8" s="7">
        <f aca="true" t="shared" si="0" ref="C8:J8">C6+C7</f>
        <v>1029500.22</v>
      </c>
      <c r="D8" s="7">
        <f t="shared" si="0"/>
        <v>1160588.6999999997</v>
      </c>
      <c r="E8" s="7">
        <f t="shared" si="0"/>
        <v>670943.08</v>
      </c>
      <c r="F8" s="7">
        <f t="shared" si="0"/>
        <v>791476.7099999998</v>
      </c>
      <c r="G8" s="7">
        <f t="shared" si="0"/>
        <v>816753.6000000001</v>
      </c>
      <c r="H8" s="7">
        <f t="shared" si="0"/>
        <v>771630.7499999999</v>
      </c>
      <c r="I8" s="7">
        <f t="shared" si="0"/>
        <v>1033916.61</v>
      </c>
      <c r="J8" s="7">
        <f t="shared" si="0"/>
        <v>398933.75</v>
      </c>
      <c r="K8" s="7">
        <f>+K7+K6</f>
        <v>7643502.339999998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450080.78</v>
      </c>
      <c r="C13" s="10">
        <v>358654.44</v>
      </c>
      <c r="D13" s="10">
        <v>1189692.56</v>
      </c>
      <c r="E13" s="10">
        <v>923030.9800000001</v>
      </c>
      <c r="F13" s="10">
        <v>1022136.71</v>
      </c>
      <c r="G13" s="10">
        <v>544700.66</v>
      </c>
      <c r="H13" s="10">
        <v>324217.66</v>
      </c>
      <c r="I13" s="10">
        <v>434525.35</v>
      </c>
      <c r="J13" s="10">
        <v>487420.82</v>
      </c>
      <c r="K13" s="10">
        <v>604781.6599999999</v>
      </c>
      <c r="L13" s="10">
        <f>SUM(B13:K13)</f>
        <v>6339241.62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-48076.2</v>
      </c>
      <c r="C14" s="8">
        <v>-34914</v>
      </c>
      <c r="D14" s="8">
        <v>-94028</v>
      </c>
      <c r="E14" s="8">
        <v>-87117.75</v>
      </c>
      <c r="F14" s="8">
        <v>-79010.8</v>
      </c>
      <c r="G14" s="8">
        <v>-38464.8</v>
      </c>
      <c r="H14" s="8">
        <v>-26854.76</v>
      </c>
      <c r="I14" s="8">
        <v>-33697.86</v>
      </c>
      <c r="J14" s="8">
        <v>-22360.8</v>
      </c>
      <c r="K14" s="8">
        <v>-55668.8</v>
      </c>
      <c r="L14" s="8">
        <f>SUM(B14:K14)</f>
        <v>-520193.76999999996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402004.58</v>
      </c>
      <c r="C15" s="7">
        <f aca="true" t="shared" si="1" ref="C15:K15">C13+C14</f>
        <v>323740.44</v>
      </c>
      <c r="D15" s="7">
        <f t="shared" si="1"/>
        <v>1095664.56</v>
      </c>
      <c r="E15" s="7">
        <f t="shared" si="1"/>
        <v>835913.2300000001</v>
      </c>
      <c r="F15" s="7">
        <f t="shared" si="1"/>
        <v>943125.9099999999</v>
      </c>
      <c r="G15" s="7">
        <f t="shared" si="1"/>
        <v>506235.86000000004</v>
      </c>
      <c r="H15" s="7">
        <f t="shared" si="1"/>
        <v>297362.89999999997</v>
      </c>
      <c r="I15" s="7">
        <f t="shared" si="1"/>
        <v>400827.49</v>
      </c>
      <c r="J15" s="7">
        <f t="shared" si="1"/>
        <v>465060.02</v>
      </c>
      <c r="K15" s="7">
        <f t="shared" si="1"/>
        <v>549112.8599999999</v>
      </c>
      <c r="L15" s="7">
        <f>+L13+L14</f>
        <v>5819047.850000001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1016218.58</v>
      </c>
      <c r="C20" s="10">
        <v>748266.6599999999</v>
      </c>
      <c r="D20" s="10">
        <v>676438.99</v>
      </c>
      <c r="E20" s="10">
        <v>195329.49000000002</v>
      </c>
      <c r="F20" s="10">
        <v>678302.93</v>
      </c>
      <c r="G20" s="10">
        <v>941054.75</v>
      </c>
      <c r="H20" s="10">
        <v>197209.89</v>
      </c>
      <c r="I20" s="10">
        <v>722541.9600000001</v>
      </c>
      <c r="J20" s="10">
        <v>687292.31</v>
      </c>
      <c r="K20" s="10">
        <v>864833.6099999999</v>
      </c>
      <c r="L20" s="10">
        <v>808187.21</v>
      </c>
      <c r="M20" s="10">
        <v>419638.47</v>
      </c>
      <c r="N20" s="10">
        <v>241551.09</v>
      </c>
      <c r="O20" s="10">
        <f>SUM(B20:N20)</f>
        <v>8196865.9399999995</v>
      </c>
    </row>
    <row r="21" spans="1:15" ht="27" customHeight="1">
      <c r="A21" s="2" t="s">
        <v>4</v>
      </c>
      <c r="B21" s="8">
        <v>-89575.2</v>
      </c>
      <c r="C21" s="8">
        <v>-82953.2</v>
      </c>
      <c r="D21" s="8">
        <v>-106917.19</v>
      </c>
      <c r="E21" s="8">
        <v>-15162.4</v>
      </c>
      <c r="F21" s="8">
        <v>-64089.640000000014</v>
      </c>
      <c r="G21" s="8">
        <v>-77488.4</v>
      </c>
      <c r="H21" s="8">
        <v>-15682.05</v>
      </c>
      <c r="I21" s="8">
        <v>-84550.4</v>
      </c>
      <c r="J21" s="8">
        <v>-87577.97</v>
      </c>
      <c r="K21" s="8">
        <v>-62062</v>
      </c>
      <c r="L21" s="8">
        <v>-51352.4</v>
      </c>
      <c r="M21" s="8">
        <v>-26448.4</v>
      </c>
      <c r="N21" s="8">
        <v>-23337.6</v>
      </c>
      <c r="O21" s="8">
        <f>SUM(B21:N21)</f>
        <v>-787196.85</v>
      </c>
    </row>
    <row r="22" spans="1:15" ht="27" customHeight="1">
      <c r="A22" s="6" t="s">
        <v>5</v>
      </c>
      <c r="B22" s="7">
        <f>+B20+B21</f>
        <v>926643.38</v>
      </c>
      <c r="C22" s="7">
        <f>+C20+C21</f>
        <v>665313.46</v>
      </c>
      <c r="D22" s="7">
        <f aca="true" t="shared" si="2" ref="D22:O22">+D20+D21</f>
        <v>569521.8</v>
      </c>
      <c r="E22" s="7">
        <f t="shared" si="2"/>
        <v>180167.09000000003</v>
      </c>
      <c r="F22" s="7">
        <f t="shared" si="2"/>
        <v>614213.29</v>
      </c>
      <c r="G22" s="7">
        <f t="shared" si="2"/>
        <v>863566.35</v>
      </c>
      <c r="H22" s="7">
        <f t="shared" si="2"/>
        <v>181527.84000000003</v>
      </c>
      <c r="I22" s="7">
        <f t="shared" si="2"/>
        <v>637991.56</v>
      </c>
      <c r="J22" s="7">
        <f t="shared" si="2"/>
        <v>599714.3400000001</v>
      </c>
      <c r="K22" s="7">
        <f t="shared" si="2"/>
        <v>802771.6099999999</v>
      </c>
      <c r="L22" s="7">
        <f t="shared" si="2"/>
        <v>756834.8099999999</v>
      </c>
      <c r="M22" s="7">
        <f t="shared" si="2"/>
        <v>393190.06999999995</v>
      </c>
      <c r="N22" s="7">
        <f t="shared" si="2"/>
        <v>218213.49</v>
      </c>
      <c r="O22" s="7">
        <f t="shared" si="2"/>
        <v>7409669.09</v>
      </c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2020-12-30T19:23:29Z</dcterms:modified>
  <cp:category/>
  <cp:version/>
  <cp:contentType/>
  <cp:contentStatus/>
</cp:coreProperties>
</file>