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4" windowWidth="14880" windowHeight="8188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<sst xmlns="http://schemas.openxmlformats.org/spreadsheetml/2006/main" count="81" uniqueCount="63">
  <si>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</si>
  <si>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</si>
  <si>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</si>
  <si>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</si>
  <si>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</si>
  <si>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</si>
  <si>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</si>
  <si>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</si>
  <si>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</si>
  <si>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</si>
  <si>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</si>
  <si>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</si>
  <si>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</si>
  <si>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</si>
  <si>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</si>
  <si>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</si>
  <si>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</si>
  <si>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</si>
  <si>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</si>
  <si>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</si>
  <si>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</si>
  <si>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</si>
  <si>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</si>
  <si>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</si>
  <si>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</si>
  <si>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</si>
  <si>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</si>
  <si>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</si>
  <si>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</si>
  <si>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</si>
  <si>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</si>
  <si>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</si>
  <si>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</si>
  <si>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</si>
  <si>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</si>
  <si>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</si>
  <si>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</si>
  <si>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</si>
  <si>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</si>
  <si>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</si>
  <si>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</si>
  <si>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</si>
  <si>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</si>
  <si>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</si>
  <si>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</si>
  <si>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</si>
  <si>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</si>
  <si>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</si>
  <si>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</si>
  <si>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</si>
  <si>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</si>
  <si>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</si>
  <si>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</si>
  <si>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</si>
  <si>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</si>
  <si>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</si>
  <si>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</si>
  <si>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</si>
  <si>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</si>
  <si>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</si>
  <si>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</si>
  <si>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</si>
  <si>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22/12/20 - VENCIMENTO 30/12/20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</si>
</sst>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1108933.8199999998</v>
      </c>
      <c r="C6" s="10">
        <v>1124201.0599999998</v>
      </c>
      <c r="D6" s="10">
        <v>1322778.22</v>
      </c>
      <c r="E6" s="10">
        <v>794861.01</v>
      </c>
      <c r="F6" s="10">
        <v>852908.4199999999</v>
      </c>
      <c r="G6" s="10">
        <v>910281.1200000001</v>
      </c>
      <c r="H6" s="10">
        <v>833938.5099999999</v>
      </c>
      <c r="I6" s="10">
        <v>1141762.6300000001</v>
      </c>
      <c r="J6" s="10">
        <v>428408.7</v>
      </c>
      <c r="K6" s="10">
        <f>SUM(B6:J6)</f>
        <v>8518073.489999998</v>
      </c>
      <c r="Q6"/>
      <c r="R6"/>
    </row>
    <row r="7" spans="1:18" ht="27" customHeight="1">
      <c r="A7" s="2" t="s">
        <v>4</v>
      </c>
      <c r="B7" s="19">
        <v>2202449.62</v>
      </c>
      <c r="C7" s="19">
        <v>1062634.52</v>
      </c>
      <c r="D7" s="19">
        <v>2284787.8200000003</v>
      </c>
      <c r="E7" s="19">
        <v>1945943.19</v>
      </c>
      <c r="F7" s="19">
        <v>970660.1100000001</v>
      </c>
      <c r="G7" s="19">
        <v>881480.9600000001</v>
      </c>
      <c r="H7" s="19">
        <v>1063164.5499999998</v>
      </c>
      <c r="I7" s="19">
        <v>2605138.91</v>
      </c>
      <c r="J7" s="19">
        <v>551382.75</v>
      </c>
      <c r="K7" s="8">
        <f>SUM(B7:J7)</f>
        <v>13567642.43</v>
      </c>
      <c r="Q7"/>
      <c r="R7"/>
    </row>
    <row r="8" spans="1:11" ht="27" customHeight="1">
      <c r="A8" s="6" t="s">
        <v>5</v>
      </c>
      <c r="B8" s="7">
        <f>B6+B7</f>
        <v>3311383.44</v>
      </c>
      <c r="C8" s="7">
        <f aca="true" t="shared" si="0" ref="C8:J8">C6+C7</f>
        <v>2186835.58</v>
      </c>
      <c r="D8" s="7">
        <f t="shared" si="0"/>
        <v>3607566.04</v>
      </c>
      <c r="E8" s="7">
        <f t="shared" si="0"/>
        <v>2740804.2</v>
      </c>
      <c r="F8" s="7">
        <f t="shared" si="0"/>
        <v>1823568.53</v>
      </c>
      <c r="G8" s="7">
        <f t="shared" si="0"/>
        <v>1791762.08</v>
      </c>
      <c r="H8" s="7">
        <f t="shared" si="0"/>
        <v>1897103.0599999996</v>
      </c>
      <c r="I8" s="7">
        <f t="shared" si="0"/>
        <v>3746901.54</v>
      </c>
      <c r="J8" s="7">
        <f t="shared" si="0"/>
        <v>979791.45</v>
      </c>
      <c r="K8" s="7">
        <f>+K7+K6</f>
        <v>22085715.919999998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453357.18999999994</v>
      </c>
      <c r="C13" s="10">
        <v>360578.68999999994</v>
      </c>
      <c r="D13" s="10">
        <v>1193228.68</v>
      </c>
      <c r="E13" s="10">
        <v>942655.1100000001</v>
      </c>
      <c r="F13" s="10">
        <v>1022546.82</v>
      </c>
      <c r="G13" s="10">
        <v>557838.2300000001</v>
      </c>
      <c r="H13" s="10">
        <v>325043.81</v>
      </c>
      <c r="I13" s="10">
        <v>435351.83999999997</v>
      </c>
      <c r="J13" s="10">
        <v>490402.60000000003</v>
      </c>
      <c r="K13" s="10">
        <v>607995.7699999999</v>
      </c>
      <c r="L13" s="10">
        <f>SUM(B13:K13)</f>
        <v>6388998.739999998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1359120.4699999997</v>
      </c>
      <c r="C14" s="8">
        <v>569912.69</v>
      </c>
      <c r="D14" s="8">
        <v>1372919.7400000002</v>
      </c>
      <c r="E14" s="8">
        <v>1584796.57</v>
      </c>
      <c r="F14" s="8">
        <v>44372.140000000014</v>
      </c>
      <c r="G14" s="8">
        <v>1047769.97</v>
      </c>
      <c r="H14" s="8">
        <v>401775.14000000013</v>
      </c>
      <c r="I14" s="8">
        <v>452388.39999999997</v>
      </c>
      <c r="J14" s="8">
        <v>1151037.89</v>
      </c>
      <c r="K14" s="8">
        <v>1341258.7100000004</v>
      </c>
      <c r="L14" s="8">
        <f>SUM(B14:K14)</f>
        <v>9325351.719999999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1812477.6599999997</v>
      </c>
      <c r="C15" s="7">
        <f aca="true" t="shared" si="1" ref="C15:K15">C13+C14</f>
        <v>930491.3799999999</v>
      </c>
      <c r="D15" s="7">
        <f t="shared" si="1"/>
        <v>2566148.42</v>
      </c>
      <c r="E15" s="7">
        <f t="shared" si="1"/>
        <v>2527451.68</v>
      </c>
      <c r="F15" s="7">
        <f t="shared" si="1"/>
        <v>1066918.96</v>
      </c>
      <c r="G15" s="7">
        <f t="shared" si="1"/>
        <v>1605608.2000000002</v>
      </c>
      <c r="H15" s="7">
        <f t="shared" si="1"/>
        <v>726818.9500000002</v>
      </c>
      <c r="I15" s="7">
        <f t="shared" si="1"/>
        <v>887740.24</v>
      </c>
      <c r="J15" s="7">
        <f t="shared" si="1"/>
        <v>1641440.49</v>
      </c>
      <c r="K15" s="7">
        <f t="shared" si="1"/>
        <v>1949254.4800000004</v>
      </c>
      <c r="L15" s="7">
        <f>+L13+L14</f>
        <v>15714350.459999997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1013875.0399999999</v>
      </c>
      <c r="C20" s="10">
        <v>748028.46</v>
      </c>
      <c r="D20" s="10">
        <v>650808.2799999999</v>
      </c>
      <c r="E20" s="10">
        <v>194976.53</v>
      </c>
      <c r="F20" s="10">
        <v>681269.58</v>
      </c>
      <c r="G20" s="10">
        <v>931468.4</v>
      </c>
      <c r="H20" s="10">
        <v>191206.58000000002</v>
      </c>
      <c r="I20" s="10">
        <v>739543.36</v>
      </c>
      <c r="J20" s="10">
        <v>676726.7000000001</v>
      </c>
      <c r="K20" s="10">
        <v>861633.1799999999</v>
      </c>
      <c r="L20" s="10">
        <v>806484.03</v>
      </c>
      <c r="M20" s="10">
        <v>423684.95999999996</v>
      </c>
      <c r="N20" s="10">
        <v>241089.87</v>
      </c>
      <c r="O20" s="10">
        <f>SUM(B20:N20)</f>
        <v>8160794.970000001</v>
      </c>
    </row>
    <row r="21" spans="1:15" ht="27" customHeight="1">
      <c r="A21" s="2" t="s">
        <v>4</v>
      </c>
      <c r="B21" s="8">
        <v>5498.740000000005</v>
      </c>
      <c r="C21" s="8">
        <v>-4211.75</v>
      </c>
      <c r="D21" s="8">
        <v>-90589.66</v>
      </c>
      <c r="E21" s="8">
        <v>-1292.08</v>
      </c>
      <c r="F21" s="8">
        <v>-33844.080000000016</v>
      </c>
      <c r="G21" s="8">
        <v>-17363.26000000001</v>
      </c>
      <c r="H21" s="8">
        <v>-14056.03</v>
      </c>
      <c r="I21" s="8">
        <v>-66109.67</v>
      </c>
      <c r="J21" s="8">
        <v>-63156.270000000004</v>
      </c>
      <c r="K21" s="8">
        <v>-53220.36</v>
      </c>
      <c r="L21" s="8">
        <v>-5010.760000000002</v>
      </c>
      <c r="M21" s="8">
        <v>-12069.69</v>
      </c>
      <c r="N21" s="8">
        <v>-11726.11</v>
      </c>
      <c r="O21" s="8">
        <f>SUM(B21:N21)</f>
        <v>-367150.98000000004</v>
      </c>
    </row>
    <row r="22" spans="1:15" ht="27" customHeight="1">
      <c r="A22" s="6" t="s">
        <v>5</v>
      </c>
      <c r="B22" s="7">
        <f>+B20+B21</f>
        <v>1019373.7799999999</v>
      </c>
      <c r="C22" s="7">
        <f>+C20+C21</f>
        <v>743816.71</v>
      </c>
      <c r="D22" s="7">
        <f aca="true" t="shared" si="2" ref="D22:O22">+D20+D21</f>
        <v>560218.6199999999</v>
      </c>
      <c r="E22" s="7">
        <f t="shared" si="2"/>
        <v>193684.45</v>
      </c>
      <c r="F22" s="7">
        <f t="shared" si="2"/>
        <v>647425.5</v>
      </c>
      <c r="G22" s="7">
        <f t="shared" si="2"/>
        <v>914105.14</v>
      </c>
      <c r="H22" s="7">
        <f t="shared" si="2"/>
        <v>177150.55000000002</v>
      </c>
      <c r="I22" s="7">
        <f t="shared" si="2"/>
        <v>673433.69</v>
      </c>
      <c r="J22" s="7">
        <f t="shared" si="2"/>
        <v>613570.43</v>
      </c>
      <c r="K22" s="7">
        <f t="shared" si="2"/>
        <v>808412.82</v>
      </c>
      <c r="L22" s="7">
        <f t="shared" si="2"/>
        <v>801473.27</v>
      </c>
      <c r="M22" s="7">
        <f t="shared" si="2"/>
        <v>411615.26999999996</v>
      </c>
      <c r="N22" s="7">
        <f t="shared" si="2"/>
        <v>229363.76</v>
      </c>
      <c r="O22" s="7">
        <f t="shared" si="2"/>
        <v>7793643.99</v>
      </c>
    </row>
    <row r="25" ht="13.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2019-12-26T19:33:30Z</cp:lastPrinted>
  <dcterms:created xsi:type="dcterms:W3CDTF">2012-11-28T17:54:39Z</dcterms:created>
  <dcterms:modified xsi:type="dcterms:W3CDTF">2020-12-30T19:16:53Z</dcterms:modified>
  <cp:category/>
  <cp:version/>
  <cp:contentType/>
  <cp:contentStatus/>
</cp:coreProperties>
</file>