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<sst xmlns="http://schemas.openxmlformats.org/spreadsheetml/2006/main" count="81" uniqueCount="63">
  <si>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</si>
  <si>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</si>
  <si>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</si>
  <si>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</si>
  <si>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</si>
  <si>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</si>
  <si>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</si>
  <si>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</si>
  <si>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</si>
  <si>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</si>
  <si>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</si>
  <si>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</si>
  <si>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</si>
  <si>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</si>
  <si>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</si>
  <si>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</si>
  <si>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</si>
  <si>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</si>
  <si>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</si>
  <si>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</si>
  <si>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</si>
  <si>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</si>
  <si>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</si>
  <si>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</si>
  <si>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</si>
  <si>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</si>
  <si>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</si>
  <si>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</si>
  <si>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</si>
  <si>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</si>
  <si>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</si>
  <si>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</si>
  <si>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</si>
  <si>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</si>
  <si>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</si>
  <si>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</si>
  <si>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</si>
  <si>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</si>
  <si>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</si>
  <si>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</si>
  <si>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</si>
  <si>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</si>
  <si>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</si>
  <si>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</si>
  <si>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</si>
  <si>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</si>
  <si>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</si>
  <si>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</si>
  <si>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</si>
  <si>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</si>
  <si>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</si>
  <si>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</si>
  <si>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</si>
  <si>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</si>
  <si>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</si>
  <si>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</si>
  <si>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</si>
  <si>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</si>
  <si>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</si>
  <si>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</si>
  <si>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</si>
  <si>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</si>
  <si>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18/12/20 - VENCIMENTO 28/12/20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</si>
</sst>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366012.18999999994</v>
      </c>
      <c r="C6" s="10">
        <v>366365.69000000006</v>
      </c>
      <c r="D6" s="10">
        <v>482245.37999999995</v>
      </c>
      <c r="E6" s="10">
        <v>236844.54</v>
      </c>
      <c r="F6" s="10">
        <v>329146.06999999995</v>
      </c>
      <c r="G6" s="10">
        <v>343293.43</v>
      </c>
      <c r="H6" s="10">
        <v>332217.67000000004</v>
      </c>
      <c r="I6" s="10">
        <v>425159.81999999995</v>
      </c>
      <c r="J6" s="10">
        <v>111582.34999999999</v>
      </c>
      <c r="K6" s="10">
        <f>SUM(B6:J6)</f>
        <v>2992867.14</v>
      </c>
      <c r="Q6"/>
      <c r="R6"/>
    </row>
    <row r="7" spans="1:18" ht="27" customHeight="1">
      <c r="A7" s="2" t="s">
        <v>4</v>
      </c>
      <c r="B7" s="19">
        <v>-39784.8</v>
      </c>
      <c r="C7" s="19">
        <v>-37813.6</v>
      </c>
      <c r="D7" s="19">
        <v>-70795</v>
      </c>
      <c r="E7" s="19">
        <v>-23192.4</v>
      </c>
      <c r="F7" s="19">
        <v>-29620.8</v>
      </c>
      <c r="G7" s="19">
        <v>-22277.2</v>
      </c>
      <c r="H7" s="19">
        <v>-23042.8</v>
      </c>
      <c r="I7" s="19">
        <v>-41272</v>
      </c>
      <c r="J7" s="19">
        <v>-10009.869999999999</v>
      </c>
      <c r="K7" s="8">
        <f>SUM(B7:J7)</f>
        <v>-297808.47</v>
      </c>
      <c r="Q7"/>
      <c r="R7"/>
    </row>
    <row r="8" spans="1:11" ht="27" customHeight="1">
      <c r="A8" s="6" t="s">
        <v>5</v>
      </c>
      <c r="B8" s="7">
        <f>B6+B7</f>
        <v>326227.38999999996</v>
      </c>
      <c r="C8" s="7">
        <f aca="true" t="shared" si="0" ref="C8:J8">C6+C7</f>
        <v>328552.0900000001</v>
      </c>
      <c r="D8" s="7">
        <f t="shared" si="0"/>
        <v>411450.37999999995</v>
      </c>
      <c r="E8" s="7">
        <f t="shared" si="0"/>
        <v>213652.14</v>
      </c>
      <c r="F8" s="7">
        <f t="shared" si="0"/>
        <v>299525.26999999996</v>
      </c>
      <c r="G8" s="7">
        <f t="shared" si="0"/>
        <v>321016.23</v>
      </c>
      <c r="H8" s="7">
        <f t="shared" si="0"/>
        <v>309174.87000000005</v>
      </c>
      <c r="I8" s="7">
        <f t="shared" si="0"/>
        <v>383887.81999999995</v>
      </c>
      <c r="J8" s="7">
        <f t="shared" si="0"/>
        <v>101572.48</v>
      </c>
      <c r="K8" s="7">
        <f>+K7+K6</f>
        <v>2695058.67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150628.46000000002</v>
      </c>
      <c r="C13" s="10">
        <v>122203.54999999999</v>
      </c>
      <c r="D13" s="10">
        <v>418924.81</v>
      </c>
      <c r="E13" s="10">
        <v>388573.30000000005</v>
      </c>
      <c r="F13" s="10">
        <v>399992.08999999997</v>
      </c>
      <c r="G13" s="10">
        <v>175943.26</v>
      </c>
      <c r="H13" s="10">
        <v>104669.83999999998</v>
      </c>
      <c r="I13" s="10">
        <v>147041.18</v>
      </c>
      <c r="J13" s="10">
        <v>119683</v>
      </c>
      <c r="K13" s="10">
        <v>225285.13</v>
      </c>
      <c r="L13" s="10">
        <f>SUM(B13:K13)</f>
        <v>2252944.62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-32113</v>
      </c>
      <c r="C14" s="8">
        <v>-14370.4</v>
      </c>
      <c r="D14" s="8">
        <v>-41236.8</v>
      </c>
      <c r="E14" s="8">
        <v>-47755.350000000006</v>
      </c>
      <c r="F14" s="8">
        <v>-41580</v>
      </c>
      <c r="G14" s="8">
        <v>-16249.2</v>
      </c>
      <c r="H14" s="8">
        <v>-15199.16</v>
      </c>
      <c r="I14" s="8">
        <v>-11734.8</v>
      </c>
      <c r="J14" s="8">
        <v>-5676</v>
      </c>
      <c r="K14" s="8">
        <v>-22743.6</v>
      </c>
      <c r="L14" s="8">
        <f>SUM(B14:K14)</f>
        <v>-248658.31000000003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118515.46000000002</v>
      </c>
      <c r="C15" s="7">
        <f aca="true" t="shared" si="1" ref="C15:K15">C13+C14</f>
        <v>107833.15</v>
      </c>
      <c r="D15" s="7">
        <f t="shared" si="1"/>
        <v>377688.01</v>
      </c>
      <c r="E15" s="7">
        <f t="shared" si="1"/>
        <v>340817.95000000007</v>
      </c>
      <c r="F15" s="7">
        <f t="shared" si="1"/>
        <v>358412.08999999997</v>
      </c>
      <c r="G15" s="7">
        <f t="shared" si="1"/>
        <v>159694.06</v>
      </c>
      <c r="H15" s="7">
        <f t="shared" si="1"/>
        <v>89470.67999999998</v>
      </c>
      <c r="I15" s="7">
        <f t="shared" si="1"/>
        <v>135306.38</v>
      </c>
      <c r="J15" s="7">
        <f t="shared" si="1"/>
        <v>114007</v>
      </c>
      <c r="K15" s="7">
        <f t="shared" si="1"/>
        <v>202541.53</v>
      </c>
      <c r="L15" s="7">
        <f>+L13+L14</f>
        <v>2004286.31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f>SUM(B20:N20)</f>
        <v>0</v>
      </c>
    </row>
    <row r="21" spans="1:15" ht="27" customHeight="1">
      <c r="A21" s="2" t="s">
        <v>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>SUM(B21:N21)</f>
        <v>0</v>
      </c>
    </row>
    <row r="22" spans="1:15" ht="27" customHeight="1">
      <c r="A22" s="6" t="s">
        <v>5</v>
      </c>
      <c r="B22" s="7">
        <f>+B20+B21</f>
        <v>0</v>
      </c>
      <c r="C22" s="7">
        <f>+C20+C21</f>
        <v>0</v>
      </c>
      <c r="D22" s="7">
        <f aca="true" t="shared" si="2" ref="D22:O22">+D20+D21</f>
        <v>0</v>
      </c>
      <c r="E22" s="7">
        <f t="shared" si="2"/>
        <v>0</v>
      </c>
      <c r="F22" s="7">
        <f t="shared" si="2"/>
        <v>0</v>
      </c>
      <c r="G22" s="7">
        <f t="shared" si="2"/>
        <v>0</v>
      </c>
      <c r="H22" s="7">
        <f t="shared" si="2"/>
        <v>0</v>
      </c>
      <c r="I22" s="7">
        <f t="shared" si="2"/>
        <v>0</v>
      </c>
      <c r="J22" s="7">
        <f t="shared" si="2"/>
        <v>0</v>
      </c>
      <c r="K22" s="7">
        <f t="shared" si="2"/>
        <v>0</v>
      </c>
      <c r="L22" s="7">
        <f t="shared" si="2"/>
        <v>0</v>
      </c>
      <c r="M22" s="7">
        <f t="shared" si="2"/>
        <v>0</v>
      </c>
      <c r="N22" s="7">
        <f t="shared" si="2"/>
        <v>0</v>
      </c>
      <c r="O22" s="7">
        <f t="shared" si="2"/>
        <v>0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2020-12-23T21:28:39Z</dcterms:modified>
  <cp:category/>
  <cp:version/>
  <cp:contentType/>
  <cp:contentStatus/>
</cp:coreProperties>
</file>