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4" windowWidth="14880" windowHeight="8188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<sst xmlns="http://schemas.openxmlformats.org/spreadsheetml/2006/main" count="81" uniqueCount="63">
  <si>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</si>
  <si>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</si>
  <si>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</si>
  <si>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</si>
  <si>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</si>
  <si>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</si>
  <si>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</si>
  <si>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</si>
  <si>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</si>
  <si>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</si>
  <si>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</si>
  <si>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</si>
  <si>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</si>
  <si>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</si>
  <si>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</si>
  <si>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</si>
  <si>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</si>
  <si>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</si>
  <si>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</si>
  <si>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</si>
  <si>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</si>
  <si>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</si>
  <si>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</si>
  <si>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</si>
  <si>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</si>
  <si>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</si>
  <si>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</si>
  <si>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</si>
  <si>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</si>
  <si>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</si>
  <si>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</si>
  <si>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</si>
  <si>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</si>
  <si>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</si>
  <si>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</si>
  <si>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</si>
  <si>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</si>
  <si>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</si>
  <si>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</si>
  <si>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</si>
  <si>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</si>
  <si>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</si>
  <si>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</si>
  <si>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</si>
  <si>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</si>
  <si>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</si>
  <si>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</si>
  <si>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</si>
  <si>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</si>
  <si>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</si>
  <si>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</si>
  <si>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</si>
  <si>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</si>
  <si>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</si>
  <si>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</si>
  <si>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</si>
  <si>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</si>
  <si>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</si>
  <si>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</si>
  <si>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</si>
  <si>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</si>
  <si>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</si>
  <si>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12/12/20 - VENCIMENTO 18/12/20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</si>
</sst>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0" t="s">
        <v>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39.75" customHeight="1">
      <c r="A2" s="21" t="s">
        <v>62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60" customHeight="1">
      <c r="A4" s="22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3" t="s">
        <v>1</v>
      </c>
    </row>
    <row r="5" spans="1:11" ht="27" customHeight="1">
      <c r="A5" s="22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4"/>
    </row>
    <row r="6" spans="1:18" ht="27" customHeight="1">
      <c r="A6" s="9" t="s">
        <v>3</v>
      </c>
      <c r="B6" s="10">
        <v>720937.93</v>
      </c>
      <c r="C6" s="10">
        <v>717769.36</v>
      </c>
      <c r="D6" s="10">
        <v>950957.91</v>
      </c>
      <c r="E6" s="10">
        <v>464642.62</v>
      </c>
      <c r="F6" s="10">
        <v>560483.3099999999</v>
      </c>
      <c r="G6" s="10">
        <v>644722.47</v>
      </c>
      <c r="H6" s="10">
        <v>582227.57</v>
      </c>
      <c r="I6" s="10">
        <v>733509.4500000001</v>
      </c>
      <c r="J6" s="10">
        <v>196217.80000000002</v>
      </c>
      <c r="K6" s="10">
        <f>SUM(B6:J6)</f>
        <v>5571468.420000001</v>
      </c>
      <c r="Q6"/>
      <c r="R6"/>
    </row>
    <row r="7" spans="1:18" ht="27" customHeight="1">
      <c r="A7" s="2" t="s">
        <v>4</v>
      </c>
      <c r="B7" s="19">
        <v>-59342.8</v>
      </c>
      <c r="C7" s="19">
        <v>-63214.8</v>
      </c>
      <c r="D7" s="19">
        <v>-97991.4</v>
      </c>
      <c r="E7" s="19">
        <v>-37356</v>
      </c>
      <c r="F7" s="19">
        <v>-41333.6</v>
      </c>
      <c r="G7" s="19">
        <v>-32181.6</v>
      </c>
      <c r="H7" s="19">
        <v>-30184</v>
      </c>
      <c r="I7" s="19">
        <v>-60702.4</v>
      </c>
      <c r="J7" s="19">
        <v>-12531.07</v>
      </c>
      <c r="K7" s="8">
        <f>SUM(B7:J7)</f>
        <v>-434837.67</v>
      </c>
      <c r="Q7"/>
      <c r="R7"/>
    </row>
    <row r="8" spans="1:11" ht="27" customHeight="1">
      <c r="A8" s="6" t="s">
        <v>5</v>
      </c>
      <c r="B8" s="7">
        <f>B6+B7</f>
        <v>661595.13</v>
      </c>
      <c r="C8" s="7">
        <f aca="true" t="shared" si="0" ref="C8:J8">C6+C7</f>
        <v>654554.5599999999</v>
      </c>
      <c r="D8" s="7">
        <f t="shared" si="0"/>
        <v>852966.51</v>
      </c>
      <c r="E8" s="7">
        <f t="shared" si="0"/>
        <v>427286.62</v>
      </c>
      <c r="F8" s="7">
        <f t="shared" si="0"/>
        <v>519149.70999999996</v>
      </c>
      <c r="G8" s="7">
        <f t="shared" si="0"/>
        <v>612540.87</v>
      </c>
      <c r="H8" s="7">
        <f t="shared" si="0"/>
        <v>552043.57</v>
      </c>
      <c r="I8" s="7">
        <f t="shared" si="0"/>
        <v>672807.05</v>
      </c>
      <c r="J8" s="7">
        <f t="shared" si="0"/>
        <v>183686.73</v>
      </c>
      <c r="K8" s="7">
        <f>+K7+K6</f>
        <v>5136630.750000001</v>
      </c>
    </row>
    <row r="9" ht="36" customHeight="1"/>
    <row r="10" ht="36" customHeight="1"/>
    <row r="11" spans="1:15" ht="60" customHeight="1">
      <c r="A11" s="22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3" t="s">
        <v>1</v>
      </c>
      <c r="M11"/>
      <c r="N11"/>
      <c r="O11"/>
    </row>
    <row r="12" spans="1:15" ht="27" customHeight="1">
      <c r="A12" s="22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4"/>
      <c r="M12"/>
      <c r="N12"/>
      <c r="O12"/>
    </row>
    <row r="13" spans="1:83" ht="27" customHeight="1">
      <c r="A13" s="9" t="s">
        <v>3</v>
      </c>
      <c r="B13" s="10">
        <v>297496.32999999996</v>
      </c>
      <c r="C13" s="10">
        <v>230816.82</v>
      </c>
      <c r="D13" s="10">
        <v>813348.9199999999</v>
      </c>
      <c r="E13" s="10">
        <v>690549.9799999999</v>
      </c>
      <c r="F13" s="10">
        <v>713376.24</v>
      </c>
      <c r="G13" s="10">
        <v>323423.87</v>
      </c>
      <c r="H13" s="10">
        <v>172788.58000000002</v>
      </c>
      <c r="I13" s="10">
        <v>247554.95</v>
      </c>
      <c r="J13" s="10">
        <v>220367.55</v>
      </c>
      <c r="K13" s="10">
        <v>381331.71</v>
      </c>
      <c r="L13" s="10">
        <f>SUM(B13:K13)</f>
        <v>4091054.95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-40521.4</v>
      </c>
      <c r="C14" s="8">
        <v>-22228.8</v>
      </c>
      <c r="D14" s="8">
        <v>-65942.8</v>
      </c>
      <c r="E14" s="8">
        <v>-65443.350000000006</v>
      </c>
      <c r="F14" s="8">
        <v>-54573.2</v>
      </c>
      <c r="G14" s="8">
        <v>-28146.8</v>
      </c>
      <c r="H14" s="8">
        <v>-18199.96</v>
      </c>
      <c r="I14" s="8">
        <v>-15699.2</v>
      </c>
      <c r="J14" s="8">
        <v>-10419.2</v>
      </c>
      <c r="K14" s="8">
        <v>-36401.2</v>
      </c>
      <c r="L14" s="8">
        <f>SUM(B14:K14)</f>
        <v>-357575.91000000003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256974.92999999996</v>
      </c>
      <c r="C15" s="7">
        <f aca="true" t="shared" si="1" ref="C15:K15">C13+C14</f>
        <v>208588.02000000002</v>
      </c>
      <c r="D15" s="7">
        <f t="shared" si="1"/>
        <v>747406.1199999999</v>
      </c>
      <c r="E15" s="7">
        <f t="shared" si="1"/>
        <v>625106.6299999999</v>
      </c>
      <c r="F15" s="7">
        <f t="shared" si="1"/>
        <v>658803.04</v>
      </c>
      <c r="G15" s="7">
        <f t="shared" si="1"/>
        <v>295277.07</v>
      </c>
      <c r="H15" s="7">
        <f t="shared" si="1"/>
        <v>154588.62000000002</v>
      </c>
      <c r="I15" s="7">
        <f t="shared" si="1"/>
        <v>231855.75</v>
      </c>
      <c r="J15" s="7">
        <f t="shared" si="1"/>
        <v>209948.34999999998</v>
      </c>
      <c r="K15" s="7">
        <f t="shared" si="1"/>
        <v>344930.51</v>
      </c>
      <c r="L15" s="7">
        <f>+L13+L14</f>
        <v>3733479.04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60" customHeight="1">
      <c r="A18" s="22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3" t="s">
        <v>1</v>
      </c>
    </row>
    <row r="19" spans="1:15" ht="27" customHeight="1">
      <c r="A19" s="22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4"/>
    </row>
    <row r="20" spans="1:15" ht="27" customHeight="1">
      <c r="A20" s="9" t="s">
        <v>3</v>
      </c>
      <c r="B20" s="10">
        <v>779522.6299999999</v>
      </c>
      <c r="C20" s="10">
        <v>535870.3600000001</v>
      </c>
      <c r="D20" s="10">
        <v>587549.02</v>
      </c>
      <c r="E20" s="10">
        <v>161244.83</v>
      </c>
      <c r="F20" s="10">
        <v>498226.98999999993</v>
      </c>
      <c r="G20" s="10">
        <v>689970.69</v>
      </c>
      <c r="H20" s="10">
        <v>107114.71</v>
      </c>
      <c r="I20" s="10">
        <v>559216.57</v>
      </c>
      <c r="J20" s="10">
        <v>497041.69999999995</v>
      </c>
      <c r="K20" s="10">
        <v>655956.65</v>
      </c>
      <c r="L20" s="10">
        <v>640466.47</v>
      </c>
      <c r="M20" s="10">
        <v>311571.98</v>
      </c>
      <c r="N20" s="10">
        <v>164118.01</v>
      </c>
      <c r="O20" s="10">
        <f>SUM(B20:N20)</f>
        <v>6187870.609999999</v>
      </c>
    </row>
    <row r="21" spans="1:15" ht="27" customHeight="1">
      <c r="A21" s="2" t="s">
        <v>4</v>
      </c>
      <c r="B21" s="8">
        <v>-66717.2</v>
      </c>
      <c r="C21" s="8">
        <v>-61850.8</v>
      </c>
      <c r="D21" s="8">
        <v>-60553.52</v>
      </c>
      <c r="E21" s="8">
        <v>-9926.4</v>
      </c>
      <c r="F21" s="8">
        <v>-32256.4</v>
      </c>
      <c r="G21" s="8">
        <v>-54520.4</v>
      </c>
      <c r="H21" s="8">
        <v>-11680.77</v>
      </c>
      <c r="I21" s="8">
        <v>-64262</v>
      </c>
      <c r="J21" s="8">
        <v>-46428.8</v>
      </c>
      <c r="K21" s="8">
        <v>-43771.2</v>
      </c>
      <c r="L21" s="8">
        <v>-39318.4</v>
      </c>
      <c r="M21" s="8">
        <v>-18268.8</v>
      </c>
      <c r="N21" s="8">
        <v>-15114</v>
      </c>
      <c r="O21" s="8">
        <f>SUM(B21:N21)</f>
        <v>-524668.69</v>
      </c>
    </row>
    <row r="22" spans="1:15" ht="27" customHeight="1">
      <c r="A22" s="6" t="s">
        <v>5</v>
      </c>
      <c r="B22" s="7">
        <f>+B20+B21</f>
        <v>712805.4299999999</v>
      </c>
      <c r="C22" s="7">
        <f>+C20+C21</f>
        <v>474019.5600000001</v>
      </c>
      <c r="D22" s="7">
        <f aca="true" t="shared" si="2" ref="D22:O22">+D20+D21</f>
        <v>526995.5</v>
      </c>
      <c r="E22" s="7">
        <f t="shared" si="2"/>
        <v>151318.43</v>
      </c>
      <c r="F22" s="7">
        <f t="shared" si="2"/>
        <v>465970.5899999999</v>
      </c>
      <c r="G22" s="7">
        <f t="shared" si="2"/>
        <v>635450.2899999999</v>
      </c>
      <c r="H22" s="7">
        <f t="shared" si="2"/>
        <v>95433.94</v>
      </c>
      <c r="I22" s="7">
        <f t="shared" si="2"/>
        <v>494954.56999999995</v>
      </c>
      <c r="J22" s="7">
        <f t="shared" si="2"/>
        <v>450612.89999999997</v>
      </c>
      <c r="K22" s="7">
        <f t="shared" si="2"/>
        <v>612185.4500000001</v>
      </c>
      <c r="L22" s="7">
        <f t="shared" si="2"/>
        <v>601148.07</v>
      </c>
      <c r="M22" s="7">
        <f t="shared" si="2"/>
        <v>293303.18</v>
      </c>
      <c r="N22" s="7">
        <f t="shared" si="2"/>
        <v>149004.01</v>
      </c>
      <c r="O22" s="7">
        <f t="shared" si="2"/>
        <v>5663201.92</v>
      </c>
    </row>
    <row r="25" ht="13.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2019-12-26T19:33:30Z</cp:lastPrinted>
  <dcterms:created xsi:type="dcterms:W3CDTF">2012-11-28T17:54:39Z</dcterms:created>
  <dcterms:modified xsi:type="dcterms:W3CDTF">2020-12-21T21:43:45Z</dcterms:modified>
  <cp:category/>
  <cp:version/>
  <cp:contentType/>
  <cp:contentStatus/>
</cp:coreProperties>
</file>