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<sst xmlns="http://schemas.openxmlformats.org/spreadsheetml/2006/main" count="81" uniqueCount="63">
  <si>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</si>
  <si>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</si>
  <si>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</si>
  <si>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</si>
  <si>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</si>
  <si>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</si>
  <si>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</si>
  <si>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</si>
  <si>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</si>
  <si>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</si>
  <si>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</si>
  <si>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</si>
  <si>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</si>
  <si>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</si>
  <si>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</si>
  <si>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</si>
  <si>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</si>
  <si>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</si>
  <si>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</si>
  <si>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</si>
  <si>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</si>
  <si>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</si>
  <si>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</si>
  <si>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</si>
  <si>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</si>
  <si>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</si>
  <si>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</si>
  <si>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</si>
  <si>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</si>
  <si>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</si>
  <si>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</si>
  <si>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</si>
  <si>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</si>
  <si>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</si>
  <si>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</si>
  <si>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</si>
  <si>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</si>
  <si>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</si>
  <si>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</si>
  <si>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</si>
  <si>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</si>
  <si>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</si>
  <si>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</si>
  <si>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</si>
  <si>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</si>
  <si>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</si>
  <si>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</si>
  <si>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</si>
  <si>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</si>
  <si>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</si>
  <si>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</si>
  <si>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</si>
  <si>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</si>
  <si>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</si>
  <si>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</si>
  <si>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</si>
  <si>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</si>
  <si>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</si>
  <si>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</si>
  <si>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</si>
  <si>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</si>
  <si>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</si>
  <si>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04/12/20 - VENCIMENTO 11/12/20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</si>
</sst>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1135968.4</v>
      </c>
      <c r="C6" s="10">
        <v>1145210.86</v>
      </c>
      <c r="D6" s="10">
        <v>1350564.73</v>
      </c>
      <c r="E6" s="10">
        <v>818085.98</v>
      </c>
      <c r="F6" s="10">
        <v>874373.7200000001</v>
      </c>
      <c r="G6" s="10">
        <v>923341.2999999999</v>
      </c>
      <c r="H6" s="10">
        <v>841025.5899999999</v>
      </c>
      <c r="I6" s="10">
        <v>1162958.21</v>
      </c>
      <c r="J6" s="10">
        <v>435193.77999999997</v>
      </c>
      <c r="K6" s="10">
        <f>SUM(B6:J6)</f>
        <v>8686722.569999998</v>
      </c>
      <c r="Q6"/>
      <c r="R6"/>
    </row>
    <row r="7" spans="1:18" ht="27" customHeight="1">
      <c r="A7" s="2" t="s">
        <v>4</v>
      </c>
      <c r="B7" s="19">
        <v>4764416.399999999</v>
      </c>
      <c r="C7" s="19">
        <v>3457798.6500000004</v>
      </c>
      <c r="D7" s="19">
        <v>4251579.57</v>
      </c>
      <c r="E7" s="19">
        <v>2850930.0800000005</v>
      </c>
      <c r="F7" s="19">
        <v>2393802.5799999996</v>
      </c>
      <c r="G7" s="19">
        <v>1033892.1000000001</v>
      </c>
      <c r="H7" s="19">
        <v>140123.55000000005</v>
      </c>
      <c r="I7" s="19">
        <v>4224217.399999999</v>
      </c>
      <c r="J7" s="19">
        <v>1062340.87</v>
      </c>
      <c r="K7" s="8">
        <f>SUM(B7:J7)</f>
        <v>24179101.200000003</v>
      </c>
      <c r="Q7"/>
      <c r="R7"/>
    </row>
    <row r="8" spans="1:11" ht="27" customHeight="1">
      <c r="A8" s="6" t="s">
        <v>5</v>
      </c>
      <c r="B8" s="7">
        <f>B6+B7</f>
        <v>5900384.799999999</v>
      </c>
      <c r="C8" s="7">
        <f aca="true" t="shared" si="0" ref="C8:J8">C6+C7</f>
        <v>4603009.510000001</v>
      </c>
      <c r="D8" s="7">
        <f t="shared" si="0"/>
        <v>5602144.300000001</v>
      </c>
      <c r="E8" s="7">
        <f t="shared" si="0"/>
        <v>3669016.0600000005</v>
      </c>
      <c r="F8" s="7">
        <f t="shared" si="0"/>
        <v>3268176.3</v>
      </c>
      <c r="G8" s="7">
        <f t="shared" si="0"/>
        <v>1957233.4</v>
      </c>
      <c r="H8" s="7">
        <f t="shared" si="0"/>
        <v>981149.1399999999</v>
      </c>
      <c r="I8" s="7">
        <f t="shared" si="0"/>
        <v>5387175.609999999</v>
      </c>
      <c r="J8" s="7">
        <f t="shared" si="0"/>
        <v>1497534.6500000001</v>
      </c>
      <c r="K8" s="7">
        <f>+K7+K6</f>
        <v>32865823.770000003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462388.37</v>
      </c>
      <c r="C13" s="10">
        <v>364202.22</v>
      </c>
      <c r="D13" s="10">
        <v>1208082.6500000001</v>
      </c>
      <c r="E13" s="10">
        <v>958577.85</v>
      </c>
      <c r="F13" s="10">
        <v>1043007.74</v>
      </c>
      <c r="G13" s="10">
        <v>578135.83</v>
      </c>
      <c r="H13" s="10">
        <v>328720.52</v>
      </c>
      <c r="I13" s="10">
        <v>442232.63</v>
      </c>
      <c r="J13" s="10">
        <v>495143.76</v>
      </c>
      <c r="K13" s="10">
        <v>620180.2100000001</v>
      </c>
      <c r="L13" s="10">
        <f>SUM(B13:K13)</f>
        <v>6500671.779999999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2214605.6900000004</v>
      </c>
      <c r="C14" s="8">
        <v>1402542.49</v>
      </c>
      <c r="D14" s="8">
        <v>4619236.0200000005</v>
      </c>
      <c r="E14" s="8">
        <v>1556287.23</v>
      </c>
      <c r="F14" s="8">
        <v>1886088.8200000003</v>
      </c>
      <c r="G14" s="8">
        <v>2126980.02</v>
      </c>
      <c r="H14" s="8">
        <v>1137326.25</v>
      </c>
      <c r="I14" s="8">
        <v>1411418.74</v>
      </c>
      <c r="J14" s="8">
        <v>2300952.6300000004</v>
      </c>
      <c r="K14" s="8">
        <v>2859480.300000001</v>
      </c>
      <c r="L14" s="8">
        <f>SUM(B14:K14)</f>
        <v>21514918.19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2676994.0600000005</v>
      </c>
      <c r="C15" s="7">
        <f aca="true" t="shared" si="1" ref="C15:K15">C13+C14</f>
        <v>1766744.71</v>
      </c>
      <c r="D15" s="7">
        <f t="shared" si="1"/>
        <v>5827318.670000001</v>
      </c>
      <c r="E15" s="7">
        <f t="shared" si="1"/>
        <v>2514865.08</v>
      </c>
      <c r="F15" s="7">
        <f t="shared" si="1"/>
        <v>2929096.5600000005</v>
      </c>
      <c r="G15" s="7">
        <f t="shared" si="1"/>
        <v>2705115.85</v>
      </c>
      <c r="H15" s="7">
        <f t="shared" si="1"/>
        <v>1466046.77</v>
      </c>
      <c r="I15" s="7">
        <f t="shared" si="1"/>
        <v>1853651.37</v>
      </c>
      <c r="J15" s="7">
        <f t="shared" si="1"/>
        <v>2796096.3900000006</v>
      </c>
      <c r="K15" s="7">
        <f t="shared" si="1"/>
        <v>3479660.510000001</v>
      </c>
      <c r="L15" s="7">
        <f>+L13+L14</f>
        <v>28015589.97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1018754.49</v>
      </c>
      <c r="C20" s="10">
        <v>755225.1200000001</v>
      </c>
      <c r="D20" s="10">
        <v>700740.71</v>
      </c>
      <c r="E20" s="10">
        <v>194631.71</v>
      </c>
      <c r="F20" s="10">
        <v>692846.24</v>
      </c>
      <c r="G20" s="10">
        <v>964889.9699999999</v>
      </c>
      <c r="H20" s="10">
        <v>206059.21000000002</v>
      </c>
      <c r="I20" s="10">
        <v>747676.9</v>
      </c>
      <c r="J20" s="10">
        <v>673686.23</v>
      </c>
      <c r="K20" s="10">
        <v>874678.26</v>
      </c>
      <c r="L20" s="10">
        <v>808102.54</v>
      </c>
      <c r="M20" s="10">
        <v>437319.67000000004</v>
      </c>
      <c r="N20" s="10">
        <v>245545.24000000002</v>
      </c>
      <c r="O20" s="10">
        <f>SUM(B20:N20)</f>
        <v>8320156.29</v>
      </c>
    </row>
    <row r="21" spans="1:15" ht="27" customHeight="1">
      <c r="A21" s="2" t="s">
        <v>4</v>
      </c>
      <c r="B21" s="8">
        <v>3668627.26</v>
      </c>
      <c r="C21" s="8">
        <v>3566956.51</v>
      </c>
      <c r="D21" s="8">
        <v>-57568.68</v>
      </c>
      <c r="E21" s="8">
        <v>419558.89</v>
      </c>
      <c r="F21" s="8">
        <v>881189.44</v>
      </c>
      <c r="G21" s="8">
        <v>3572231.44</v>
      </c>
      <c r="H21" s="8">
        <v>20442.9</v>
      </c>
      <c r="I21" s="8">
        <v>3363053.65</v>
      </c>
      <c r="J21" s="8">
        <v>920715.54</v>
      </c>
      <c r="K21" s="8">
        <v>3502284.53</v>
      </c>
      <c r="L21" s="8">
        <v>2810070.13</v>
      </c>
      <c r="M21" s="8">
        <v>2043355.04</v>
      </c>
      <c r="N21" s="8">
        <v>1097089.55</v>
      </c>
      <c r="O21" s="8">
        <f>SUM(B21:N21)</f>
        <v>25808006.2</v>
      </c>
    </row>
    <row r="22" spans="1:15" ht="27" customHeight="1">
      <c r="A22" s="6" t="s">
        <v>5</v>
      </c>
      <c r="B22" s="7">
        <f>+B20+B21</f>
        <v>4687381.75</v>
      </c>
      <c r="C22" s="7">
        <f>+C20+C21</f>
        <v>4322181.63</v>
      </c>
      <c r="D22" s="7">
        <f aca="true" t="shared" si="2" ref="D22:O22">+D20+D21</f>
        <v>643172.0299999999</v>
      </c>
      <c r="E22" s="7">
        <f t="shared" si="2"/>
        <v>614190.6</v>
      </c>
      <c r="F22" s="7">
        <f t="shared" si="2"/>
        <v>1574035.68</v>
      </c>
      <c r="G22" s="7">
        <f t="shared" si="2"/>
        <v>4537121.41</v>
      </c>
      <c r="H22" s="7">
        <f t="shared" si="2"/>
        <v>226502.11000000002</v>
      </c>
      <c r="I22" s="7">
        <f t="shared" si="2"/>
        <v>4110730.55</v>
      </c>
      <c r="J22" s="7">
        <f t="shared" si="2"/>
        <v>1594401.77</v>
      </c>
      <c r="K22" s="7">
        <f t="shared" si="2"/>
        <v>4376962.79</v>
      </c>
      <c r="L22" s="7">
        <f t="shared" si="2"/>
        <v>3618172.67</v>
      </c>
      <c r="M22" s="7">
        <f t="shared" si="2"/>
        <v>2480674.71</v>
      </c>
      <c r="N22" s="7">
        <f t="shared" si="2"/>
        <v>1342634.79</v>
      </c>
      <c r="O22" s="7">
        <f t="shared" si="2"/>
        <v>34128162.49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2020-12-21T20:19:24Z</dcterms:modified>
  <cp:category/>
  <cp:version/>
  <cp:contentType/>
  <cp:contentStatus/>
</cp:coreProperties>
</file>