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<sst xmlns="http://schemas.openxmlformats.org/spreadsheetml/2006/main" count="81" uniqueCount="63">
  <si>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</si>
  <si>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</si>
  <si>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</si>
  <si>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</si>
  <si>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</si>
  <si>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</si>
  <si>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</si>
  <si>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</si>
  <si>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</si>
  <si>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</si>
  <si>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</si>
  <si>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</si>
  <si>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</si>
  <si>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</si>
  <si>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</si>
  <si>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</si>
  <si>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</si>
  <si>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</si>
  <si>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</si>
  <si>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</si>
  <si>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</si>
  <si>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</si>
  <si>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</si>
  <si>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</si>
  <si>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</si>
  <si>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</si>
  <si>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</si>
  <si>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</si>
  <si>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</si>
  <si>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</si>
  <si>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</si>
  <si>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</si>
  <si>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</si>
  <si>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</si>
  <si>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</si>
  <si>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</si>
  <si>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</si>
  <si>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</si>
  <si>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</si>
  <si>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</si>
  <si>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</si>
  <si>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</si>
  <si>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</si>
  <si>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</si>
  <si>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</si>
  <si>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</si>
  <si>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</si>
  <si>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</si>
  <si>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</si>
  <si>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</si>
  <si>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</si>
  <si>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</si>
  <si>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</si>
  <si>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</si>
  <si>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</si>
  <si>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</si>
  <si>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</si>
  <si>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</si>
  <si>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</si>
  <si>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</si>
  <si>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</si>
  <si>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</si>
  <si>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27/08/20 - VENCIMENTO 03/09/20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</si>
</sst>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1154786.2</v>
      </c>
      <c r="C6" s="10">
        <v>1177670.24</v>
      </c>
      <c r="D6" s="10">
        <v>1401647.25</v>
      </c>
      <c r="E6" s="10">
        <v>843843.67</v>
      </c>
      <c r="F6" s="10">
        <v>863490.0499999999</v>
      </c>
      <c r="G6" s="10">
        <v>979877.12</v>
      </c>
      <c r="H6" s="10">
        <v>874279.5199999999</v>
      </c>
      <c r="I6" s="10">
        <v>1195785.2700000003</v>
      </c>
      <c r="J6" s="10">
        <v>444621.93000000005</v>
      </c>
      <c r="K6" s="10">
        <f>SUM(B6:J6)</f>
        <v>8936001.25</v>
      </c>
      <c r="Q6"/>
      <c r="R6"/>
    </row>
    <row r="7" spans="1:18" ht="27" customHeight="1">
      <c r="A7" s="2" t="s">
        <v>4</v>
      </c>
      <c r="B7" s="19">
        <v>-133836.15000000002</v>
      </c>
      <c r="C7" s="19">
        <v>-60797.630000000005</v>
      </c>
      <c r="D7" s="19">
        <v>-126275.32</v>
      </c>
      <c r="E7" s="19">
        <v>-120322.48999999999</v>
      </c>
      <c r="F7" s="19">
        <v>-42055.2</v>
      </c>
      <c r="G7" s="19">
        <v>-118875.97</v>
      </c>
      <c r="H7" s="19">
        <v>-44305.15</v>
      </c>
      <c r="I7" s="19">
        <v>-88071.08</v>
      </c>
      <c r="J7" s="19">
        <v>-28958.27</v>
      </c>
      <c r="K7" s="8">
        <f>SUM(B7:J7)</f>
        <v>-763497.26</v>
      </c>
      <c r="Q7"/>
      <c r="R7"/>
    </row>
    <row r="8" spans="1:11" ht="27" customHeight="1">
      <c r="A8" s="6" t="s">
        <v>5</v>
      </c>
      <c r="B8" s="7">
        <f>B6+B7</f>
        <v>1020950.0499999999</v>
      </c>
      <c r="C8" s="7">
        <f aca="true" t="shared" si="0" ref="C8:J8">C6+C7</f>
        <v>1116872.6099999999</v>
      </c>
      <c r="D8" s="7">
        <f t="shared" si="0"/>
        <v>1275371.93</v>
      </c>
      <c r="E8" s="7">
        <f t="shared" si="0"/>
        <v>723521.18</v>
      </c>
      <c r="F8" s="7">
        <f t="shared" si="0"/>
        <v>821434.85</v>
      </c>
      <c r="G8" s="7">
        <f t="shared" si="0"/>
        <v>861001.15</v>
      </c>
      <c r="H8" s="7">
        <f t="shared" si="0"/>
        <v>829974.3699999999</v>
      </c>
      <c r="I8" s="7">
        <f t="shared" si="0"/>
        <v>1107714.1900000002</v>
      </c>
      <c r="J8" s="7">
        <f t="shared" si="0"/>
        <v>415663.66000000003</v>
      </c>
      <c r="K8" s="7">
        <f>+K7+K6</f>
        <v>8172503.99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477324.73</v>
      </c>
      <c r="C13" s="10">
        <v>369508.31</v>
      </c>
      <c r="D13" s="10">
        <v>1232050.7999999998</v>
      </c>
      <c r="E13" s="10">
        <v>980731.0399999999</v>
      </c>
      <c r="F13" s="10">
        <v>952588.36</v>
      </c>
      <c r="G13" s="10">
        <v>592870.2899999999</v>
      </c>
      <c r="H13" s="10">
        <v>296052.69999999995</v>
      </c>
      <c r="I13" s="10">
        <v>430184.44</v>
      </c>
      <c r="J13" s="10">
        <v>376191.24999999994</v>
      </c>
      <c r="K13" s="10">
        <v>631226.2900000002</v>
      </c>
      <c r="L13" s="10">
        <f>SUM(B13:K13)</f>
        <v>6338728.21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-55841.439999999995</v>
      </c>
      <c r="C14" s="8">
        <v>-21084.8</v>
      </c>
      <c r="D14" s="8">
        <v>-55981.2</v>
      </c>
      <c r="E14" s="8">
        <v>-61094.7</v>
      </c>
      <c r="F14" s="8">
        <v>-46930.4</v>
      </c>
      <c r="G14" s="8">
        <v>-28300.8</v>
      </c>
      <c r="H14" s="8">
        <v>-26553.7</v>
      </c>
      <c r="I14" s="8">
        <v>-29909.41</v>
      </c>
      <c r="J14" s="8">
        <v>-14190</v>
      </c>
      <c r="K14" s="8">
        <v>-36625.6</v>
      </c>
      <c r="L14" s="8">
        <f>SUM(B14:K14)</f>
        <v>-376512.05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421483.29</v>
      </c>
      <c r="C15" s="7">
        <f aca="true" t="shared" si="1" ref="C15:K15">C13+C14</f>
        <v>348423.51</v>
      </c>
      <c r="D15" s="7">
        <f t="shared" si="1"/>
        <v>1176069.5999999999</v>
      </c>
      <c r="E15" s="7">
        <f t="shared" si="1"/>
        <v>919636.34</v>
      </c>
      <c r="F15" s="7">
        <f t="shared" si="1"/>
        <v>905657.96</v>
      </c>
      <c r="G15" s="7">
        <f t="shared" si="1"/>
        <v>564569.4899999999</v>
      </c>
      <c r="H15" s="7">
        <f t="shared" si="1"/>
        <v>269498.99999999994</v>
      </c>
      <c r="I15" s="7">
        <f t="shared" si="1"/>
        <v>400275.03</v>
      </c>
      <c r="J15" s="7">
        <f t="shared" si="1"/>
        <v>362001.24999999994</v>
      </c>
      <c r="K15" s="7">
        <f t="shared" si="1"/>
        <v>594600.6900000002</v>
      </c>
      <c r="L15" s="7">
        <f>+L13+L14</f>
        <v>5962216.16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1012480.75</v>
      </c>
      <c r="C20" s="10">
        <v>782481.3299999998</v>
      </c>
      <c r="D20" s="10">
        <v>648296.93</v>
      </c>
      <c r="E20" s="10">
        <v>188536.84999999998</v>
      </c>
      <c r="F20" s="10">
        <v>717911.5100000001</v>
      </c>
      <c r="G20" s="10">
        <v>953823.9299999999</v>
      </c>
      <c r="H20" s="10">
        <v>194188.09000000003</v>
      </c>
      <c r="I20" s="10">
        <v>747046.17</v>
      </c>
      <c r="J20" s="10">
        <v>732114.8200000001</v>
      </c>
      <c r="K20" s="10">
        <v>891956.2999999999</v>
      </c>
      <c r="L20" s="10">
        <v>818977.69</v>
      </c>
      <c r="M20" s="10">
        <v>434498.63</v>
      </c>
      <c r="N20" s="10">
        <v>242476.24</v>
      </c>
      <c r="O20" s="10">
        <f>SUM(B20:N20)</f>
        <v>8364789.239999999</v>
      </c>
    </row>
    <row r="21" spans="1:15" ht="27" customHeight="1">
      <c r="A21" s="2" t="s">
        <v>4</v>
      </c>
      <c r="B21" s="8">
        <v>-51981.6</v>
      </c>
      <c r="C21" s="8">
        <v>-45482.8</v>
      </c>
      <c r="D21" s="8">
        <v>-39525.2</v>
      </c>
      <c r="E21" s="8">
        <v>-6828.8</v>
      </c>
      <c r="F21" s="8">
        <v>-27218.4</v>
      </c>
      <c r="G21" s="8">
        <v>-41936.4</v>
      </c>
      <c r="H21" s="8">
        <v>-9952.8</v>
      </c>
      <c r="I21" s="8">
        <v>-46081.2</v>
      </c>
      <c r="J21" s="8">
        <v>-39498.8</v>
      </c>
      <c r="K21" s="8">
        <v>-34430</v>
      </c>
      <c r="L21" s="8">
        <v>-30267.6</v>
      </c>
      <c r="M21" s="8">
        <v>-13948</v>
      </c>
      <c r="N21" s="8">
        <v>-13046</v>
      </c>
      <c r="O21" s="8">
        <f>SUM(B21:N21)</f>
        <v>-400197.5999999999</v>
      </c>
    </row>
    <row r="22" spans="1:15" ht="27" customHeight="1">
      <c r="A22" s="6" t="s">
        <v>5</v>
      </c>
      <c r="B22" s="7">
        <f>+B20+B21</f>
        <v>960499.15</v>
      </c>
      <c r="C22" s="7">
        <f>+C20+C21</f>
        <v>736998.5299999998</v>
      </c>
      <c r="D22" s="7">
        <f aca="true" t="shared" si="2" ref="D22:O22">+D20+D21</f>
        <v>608771.7300000001</v>
      </c>
      <c r="E22" s="7">
        <f t="shared" si="2"/>
        <v>181708.05</v>
      </c>
      <c r="F22" s="7">
        <f t="shared" si="2"/>
        <v>690693.1100000001</v>
      </c>
      <c r="G22" s="7">
        <f t="shared" si="2"/>
        <v>911887.5299999999</v>
      </c>
      <c r="H22" s="7">
        <f t="shared" si="2"/>
        <v>184235.29000000004</v>
      </c>
      <c r="I22" s="7">
        <f t="shared" si="2"/>
        <v>700964.9700000001</v>
      </c>
      <c r="J22" s="7">
        <f t="shared" si="2"/>
        <v>692616.02</v>
      </c>
      <c r="K22" s="7">
        <f t="shared" si="2"/>
        <v>857526.2999999999</v>
      </c>
      <c r="L22" s="7">
        <f t="shared" si="2"/>
        <v>788710.09</v>
      </c>
      <c r="M22" s="7">
        <f t="shared" si="2"/>
        <v>420550.63</v>
      </c>
      <c r="N22" s="7">
        <f t="shared" si="2"/>
        <v>229430.24</v>
      </c>
      <c r="O22" s="7">
        <f t="shared" si="2"/>
        <v>7964591.64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2020-09-03T17:58:12Z</dcterms:modified>
  <cp:category/>
  <cp:version/>
  <cp:contentType/>
  <cp:contentStatus/>
</cp:coreProperties>
</file>