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<sst xmlns="http://schemas.openxmlformats.org/spreadsheetml/2006/main" count="81" uniqueCount="63">
  <si>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</si>
  <si>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</si>
  <si>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</si>
  <si>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</si>
  <si>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</si>
  <si>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</si>
  <si>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</si>
  <si>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</si>
  <si>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</si>
  <si>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</si>
  <si>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</si>
  <si>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</si>
  <si>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</si>
  <si>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</si>
  <si>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</si>
  <si>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</si>
  <si>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</si>
  <si>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</si>
  <si>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</si>
  <si>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</si>
  <si>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</si>
  <si>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</si>
  <si>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</si>
  <si>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</si>
  <si>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</si>
  <si>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</si>
  <si>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</si>
  <si>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</si>
  <si>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</si>
  <si>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</si>
  <si>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</si>
  <si>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</si>
  <si>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</si>
  <si>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</si>
  <si>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</si>
  <si>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</si>
  <si>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</si>
  <si>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</si>
  <si>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</si>
  <si>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</si>
  <si>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</si>
  <si>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</si>
  <si>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</si>
  <si>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</si>
  <si>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</si>
  <si>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</si>
  <si>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</si>
  <si>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</si>
  <si>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</si>
  <si>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</si>
  <si>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</si>
  <si>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</si>
  <si>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</si>
  <si>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</si>
  <si>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</si>
  <si>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</si>
  <si>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</si>
  <si>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</si>
  <si>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</si>
  <si>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</si>
  <si>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</si>
  <si>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</si>
  <si>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18/08/20 - VENCIMENTO 25/08/20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</si>
</sst>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5" sqref="A1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1133616.1900000002</v>
      </c>
      <c r="C6" s="10">
        <v>1154386.8</v>
      </c>
      <c r="D6" s="10">
        <v>1369780.9500000002</v>
      </c>
      <c r="E6" s="10">
        <v>758143.3300000001</v>
      </c>
      <c r="F6" s="10">
        <v>854132.72</v>
      </c>
      <c r="G6" s="10">
        <v>955939.42</v>
      </c>
      <c r="H6" s="10">
        <v>865963.7699999999</v>
      </c>
      <c r="I6" s="10">
        <v>1162794.28</v>
      </c>
      <c r="J6" s="10">
        <v>435767.32</v>
      </c>
      <c r="K6" s="10">
        <f>SUM(B6:J6)</f>
        <v>8690524.78</v>
      </c>
      <c r="Q6"/>
      <c r="R6"/>
    </row>
    <row r="7" spans="1:18" ht="27" customHeight="1">
      <c r="A7" s="2" t="s">
        <v>4</v>
      </c>
      <c r="B7" s="19">
        <v>-179219.51</v>
      </c>
      <c r="C7" s="19">
        <v>-52556.659999999996</v>
      </c>
      <c r="D7" s="19">
        <v>-123245.54000000001</v>
      </c>
      <c r="E7" s="19">
        <v>379331.87</v>
      </c>
      <c r="F7" s="19">
        <v>-37822.4</v>
      </c>
      <c r="G7" s="19">
        <v>-191667.74000000002</v>
      </c>
      <c r="H7" s="19">
        <v>-49046.36</v>
      </c>
      <c r="I7" s="19">
        <v>-92691.23999999999</v>
      </c>
      <c r="J7" s="19">
        <v>-31122.3</v>
      </c>
      <c r="K7" s="8">
        <f>SUM(B7:J7)</f>
        <v>-378039.88</v>
      </c>
      <c r="Q7"/>
      <c r="R7"/>
    </row>
    <row r="8" spans="1:11" ht="27" customHeight="1">
      <c r="A8" s="6" t="s">
        <v>5</v>
      </c>
      <c r="B8" s="7">
        <f>B6+B7</f>
        <v>954396.6800000002</v>
      </c>
      <c r="C8" s="7">
        <f aca="true" t="shared" si="0" ref="C8:J8">C6+C7</f>
        <v>1101830.1400000001</v>
      </c>
      <c r="D8" s="7">
        <f t="shared" si="0"/>
        <v>1246535.4100000001</v>
      </c>
      <c r="E8" s="7">
        <f t="shared" si="0"/>
        <v>1137475.2000000002</v>
      </c>
      <c r="F8" s="7">
        <f t="shared" si="0"/>
        <v>816310.32</v>
      </c>
      <c r="G8" s="7">
        <f t="shared" si="0"/>
        <v>764271.68</v>
      </c>
      <c r="H8" s="7">
        <f t="shared" si="0"/>
        <v>816917.4099999999</v>
      </c>
      <c r="I8" s="7">
        <f t="shared" si="0"/>
        <v>1070103.04</v>
      </c>
      <c r="J8" s="7">
        <f t="shared" si="0"/>
        <v>404645.02</v>
      </c>
      <c r="K8" s="7">
        <f>+K7+K6</f>
        <v>8312484.899999999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348124.63</v>
      </c>
      <c r="C13" s="10">
        <v>360264.44</v>
      </c>
      <c r="D13" s="10">
        <v>1204332.0299999998</v>
      </c>
      <c r="E13" s="10">
        <v>958725.57</v>
      </c>
      <c r="F13" s="10">
        <v>936818.2499999999</v>
      </c>
      <c r="G13" s="10">
        <v>548020.2000000001</v>
      </c>
      <c r="H13" s="10">
        <v>292946.73999999993</v>
      </c>
      <c r="I13" s="10">
        <v>423674.98</v>
      </c>
      <c r="J13" s="10">
        <v>373543.37000000005</v>
      </c>
      <c r="K13" s="10">
        <v>613517.12</v>
      </c>
      <c r="L13" s="10">
        <f>SUM(B13:K13)</f>
        <v>6059967.33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-348124.63</v>
      </c>
      <c r="C14" s="8">
        <v>-18871.599999999977</v>
      </c>
      <c r="D14" s="8">
        <v>-50947.60000000009</v>
      </c>
      <c r="E14" s="8">
        <v>-54226.30000000005</v>
      </c>
      <c r="F14" s="8">
        <v>-41641.59999999998</v>
      </c>
      <c r="G14" s="8">
        <v>351404</v>
      </c>
      <c r="H14" s="8">
        <v>-25163.29999999999</v>
      </c>
      <c r="I14" s="8">
        <v>-32805.96000000002</v>
      </c>
      <c r="J14" s="8">
        <v>-11959.200000000012</v>
      </c>
      <c r="K14" s="8">
        <v>-31614</v>
      </c>
      <c r="L14" s="8">
        <f>SUM(B14:K14)</f>
        <v>-263950.1900000001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341392.84</v>
      </c>
      <c r="D15" s="7">
        <f t="shared" si="1"/>
        <v>1153384.4299999997</v>
      </c>
      <c r="E15" s="7">
        <f t="shared" si="1"/>
        <v>904499.2699999999</v>
      </c>
      <c r="F15" s="7">
        <f t="shared" si="1"/>
        <v>895176.6499999999</v>
      </c>
      <c r="G15" s="7">
        <f t="shared" si="1"/>
        <v>899424.2000000001</v>
      </c>
      <c r="H15" s="7">
        <f t="shared" si="1"/>
        <v>267783.43999999994</v>
      </c>
      <c r="I15" s="7">
        <f t="shared" si="1"/>
        <v>390869.01999999996</v>
      </c>
      <c r="J15" s="7">
        <f t="shared" si="1"/>
        <v>361584.17000000004</v>
      </c>
      <c r="K15" s="7">
        <f t="shared" si="1"/>
        <v>581903.12</v>
      </c>
      <c r="L15" s="7">
        <f>+L13+L14</f>
        <v>5796017.14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990069.63</v>
      </c>
      <c r="C20" s="10">
        <v>770455.6499999998</v>
      </c>
      <c r="D20" s="10">
        <v>615781.2299999999</v>
      </c>
      <c r="E20" s="10">
        <v>186059.77000000002</v>
      </c>
      <c r="F20" s="10">
        <v>697758.2900000002</v>
      </c>
      <c r="G20" s="10">
        <v>959009.45</v>
      </c>
      <c r="H20" s="10">
        <v>178008.84000000005</v>
      </c>
      <c r="I20" s="10">
        <v>732885.14</v>
      </c>
      <c r="J20" s="10">
        <v>729468.4300000002</v>
      </c>
      <c r="K20" s="10">
        <v>881272.8799999999</v>
      </c>
      <c r="L20" s="10">
        <v>813316.4199999999</v>
      </c>
      <c r="M20" s="10">
        <v>429383.61</v>
      </c>
      <c r="N20" s="10">
        <v>240180.76</v>
      </c>
      <c r="O20" s="10">
        <f>SUM(B20:N20)</f>
        <v>8223650.1</v>
      </c>
    </row>
    <row r="21" spans="1:15" ht="27" customHeight="1">
      <c r="A21" s="2" t="s">
        <v>4</v>
      </c>
      <c r="B21" s="8">
        <v>-47115.200000000004</v>
      </c>
      <c r="C21" s="8">
        <v>-44171.6</v>
      </c>
      <c r="D21" s="8">
        <v>-34795.2</v>
      </c>
      <c r="E21" s="8">
        <v>-6186.4</v>
      </c>
      <c r="F21" s="8">
        <v>-23812.800000000003</v>
      </c>
      <c r="G21" s="8">
        <v>-38456</v>
      </c>
      <c r="H21" s="8">
        <v>-7612</v>
      </c>
      <c r="I21" s="8">
        <v>-45628</v>
      </c>
      <c r="J21" s="8">
        <v>-34249.6</v>
      </c>
      <c r="K21" s="8">
        <v>-30813.2</v>
      </c>
      <c r="L21" s="8">
        <v>-26303.2</v>
      </c>
      <c r="M21" s="8">
        <v>-11985.6</v>
      </c>
      <c r="N21" s="8">
        <v>-12425.6</v>
      </c>
      <c r="O21" s="8">
        <f>SUM(B21:N21)</f>
        <v>-363554.39999999997</v>
      </c>
    </row>
    <row r="22" spans="1:15" ht="27" customHeight="1">
      <c r="A22" s="6" t="s">
        <v>5</v>
      </c>
      <c r="B22" s="7">
        <f>+B20+B21</f>
        <v>942954.43</v>
      </c>
      <c r="C22" s="7">
        <f>+C20+C21</f>
        <v>726284.0499999998</v>
      </c>
      <c r="D22" s="7">
        <f aca="true" t="shared" si="2" ref="D22:O22">+D20+D21</f>
        <v>580986.0299999999</v>
      </c>
      <c r="E22" s="7">
        <f t="shared" si="2"/>
        <v>179873.37000000002</v>
      </c>
      <c r="F22" s="7">
        <f t="shared" si="2"/>
        <v>673945.4900000001</v>
      </c>
      <c r="G22" s="7">
        <f t="shared" si="2"/>
        <v>920553.45</v>
      </c>
      <c r="H22" s="7">
        <f t="shared" si="2"/>
        <v>170396.84000000005</v>
      </c>
      <c r="I22" s="7">
        <f t="shared" si="2"/>
        <v>687257.14</v>
      </c>
      <c r="J22" s="7">
        <f t="shared" si="2"/>
        <v>695218.8300000002</v>
      </c>
      <c r="K22" s="7">
        <f t="shared" si="2"/>
        <v>850459.6799999999</v>
      </c>
      <c r="L22" s="7">
        <f t="shared" si="2"/>
        <v>787013.22</v>
      </c>
      <c r="M22" s="7">
        <f t="shared" si="2"/>
        <v>417398.01</v>
      </c>
      <c r="N22" s="7">
        <f t="shared" si="2"/>
        <v>227755.16</v>
      </c>
      <c r="O22" s="7">
        <f t="shared" si="2"/>
        <v>7860095.699999999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2020-08-24T20:00:46Z</dcterms:modified>
  <cp:category/>
  <cp:version/>
  <cp:contentType/>
  <cp:contentStatus/>
</cp:coreProperties>
</file>