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<sst xmlns="http://schemas.openxmlformats.org/spreadsheetml/2006/main" count="81" uniqueCount="63">
  <si>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</si>
  <si>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</si>
  <si>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</si>
  <si>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</si>
  <si>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</si>
  <si>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</si>
  <si>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</si>
  <si>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</si>
  <si>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</si>
  <si>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</si>
  <si>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</si>
  <si>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</si>
  <si>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</si>
  <si>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</si>
  <si>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</si>
  <si>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</si>
  <si>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</si>
  <si>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</si>
  <si>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</si>
  <si>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</si>
  <si>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</si>
  <si>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</si>
  <si>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</si>
  <si>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</si>
  <si>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</si>
  <si>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</si>
  <si>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</si>
  <si>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</si>
  <si>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</si>
  <si>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</si>
  <si>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</si>
  <si>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</si>
  <si>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</si>
  <si>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</si>
  <si>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</si>
  <si>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</si>
  <si>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</si>
  <si>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</si>
  <si>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</si>
  <si>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</si>
  <si>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</si>
  <si>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</si>
  <si>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</si>
  <si>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</si>
  <si>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</si>
  <si>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</si>
  <si>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</si>
  <si>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</si>
  <si>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</si>
  <si>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</si>
  <si>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</si>
  <si>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</si>
  <si>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</si>
  <si>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</si>
  <si>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</si>
  <si>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</si>
  <si>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</si>
  <si>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</si>
  <si>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</si>
  <si>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</si>
  <si>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</si>
  <si>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</si>
  <si>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25/04/20 - VENCIMENTO 04/05/20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</si>
</sst>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62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1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2" t="s">
        <v>1</v>
      </c>
    </row>
    <row r="5" spans="1:11" ht="27" customHeight="1">
      <c r="A5" s="21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3"/>
    </row>
    <row r="6" spans="1:18" ht="27" customHeight="1">
      <c r="A6" s="9" t="s">
        <v>3</v>
      </c>
      <c r="B6" s="10">
        <v>384496.01</v>
      </c>
      <c r="C6" s="10">
        <v>387167.13</v>
      </c>
      <c r="D6" s="10">
        <v>529213.47</v>
      </c>
      <c r="E6" s="10">
        <v>305667.66000000003</v>
      </c>
      <c r="F6" s="10">
        <v>367434.71</v>
      </c>
      <c r="G6" s="10">
        <v>480660.25999999995</v>
      </c>
      <c r="H6" s="10">
        <v>371692.36</v>
      </c>
      <c r="I6" s="10">
        <v>482755.69999999995</v>
      </c>
      <c r="J6" s="10">
        <v>116071.09999999999</v>
      </c>
      <c r="K6" s="10">
        <f>SUM(B6:J6)</f>
        <v>3425158.4</v>
      </c>
      <c r="Q6"/>
      <c r="R6"/>
    </row>
    <row r="7" spans="1:18" ht="27" customHeight="1">
      <c r="A7" s="2" t="s">
        <v>4</v>
      </c>
      <c r="B7" s="8">
        <v>-22814</v>
      </c>
      <c r="C7" s="8">
        <v>-17261.2</v>
      </c>
      <c r="D7" s="8">
        <v>-44898.56</v>
      </c>
      <c r="E7" s="8">
        <v>-13041.6</v>
      </c>
      <c r="F7" s="8">
        <v>-17908</v>
      </c>
      <c r="G7" s="8">
        <v>-12826</v>
      </c>
      <c r="H7" s="8">
        <v>-12315.6</v>
      </c>
      <c r="I7" s="8">
        <v>-21648</v>
      </c>
      <c r="J7" s="8">
        <v>-7495.38</v>
      </c>
      <c r="K7" s="8">
        <f>SUM(B7:J7)</f>
        <v>-170208.34</v>
      </c>
      <c r="Q7"/>
      <c r="R7"/>
    </row>
    <row r="8" spans="1:11" ht="27" customHeight="1">
      <c r="A8" s="6" t="s">
        <v>5</v>
      </c>
      <c r="B8" s="7">
        <f>B6+B7</f>
        <v>361682.01</v>
      </c>
      <c r="C8" s="7">
        <f aca="true" t="shared" si="0" ref="C8:J8">C6+C7</f>
        <v>369905.93</v>
      </c>
      <c r="D8" s="7">
        <f t="shared" si="0"/>
        <v>484314.91</v>
      </c>
      <c r="E8" s="7">
        <f t="shared" si="0"/>
        <v>292626.06000000006</v>
      </c>
      <c r="F8" s="7">
        <f t="shared" si="0"/>
        <v>349526.71</v>
      </c>
      <c r="G8" s="7">
        <f t="shared" si="0"/>
        <v>467834.25999999995</v>
      </c>
      <c r="H8" s="7">
        <f t="shared" si="0"/>
        <v>359376.76</v>
      </c>
      <c r="I8" s="7">
        <f t="shared" si="0"/>
        <v>461107.69999999995</v>
      </c>
      <c r="J8" s="7">
        <f t="shared" si="0"/>
        <v>108575.71999999999</v>
      </c>
      <c r="K8" s="7">
        <f>+K7+K6</f>
        <v>3254950.06</v>
      </c>
    </row>
    <row r="9" ht="36" customHeight="1"/>
    <row r="10" ht="36" customHeight="1"/>
    <row r="11" spans="1:15" ht="60" customHeight="1">
      <c r="A11" s="21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2" t="s">
        <v>1</v>
      </c>
      <c r="M11"/>
      <c r="N11"/>
      <c r="O11"/>
    </row>
    <row r="12" spans="1:15" ht="27" customHeight="1">
      <c r="A12" s="21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3"/>
      <c r="M12"/>
      <c r="N12"/>
      <c r="O12"/>
    </row>
    <row r="13" spans="1:83" ht="27" customHeight="1">
      <c r="A13" s="9" t="s">
        <v>3</v>
      </c>
      <c r="B13" s="10">
        <v>126077.11</v>
      </c>
      <c r="C13" s="10">
        <v>140790.46</v>
      </c>
      <c r="D13" s="10">
        <v>456890.23000000004</v>
      </c>
      <c r="E13" s="10">
        <v>412007.95</v>
      </c>
      <c r="F13" s="10">
        <v>361443.49</v>
      </c>
      <c r="G13" s="10">
        <v>249520.71000000002</v>
      </c>
      <c r="H13" s="10">
        <v>116637.77000000002</v>
      </c>
      <c r="I13" s="10">
        <v>143567.11</v>
      </c>
      <c r="J13" s="10">
        <v>131515.93</v>
      </c>
      <c r="K13" s="10">
        <v>253185.34</v>
      </c>
      <c r="L13" s="10">
        <f>SUM(B13:K13)</f>
        <v>2391636.1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-26119.45</v>
      </c>
      <c r="C14" s="8">
        <v>-9768</v>
      </c>
      <c r="D14" s="8">
        <v>-21841.6</v>
      </c>
      <c r="E14" s="8">
        <v>-26852.1</v>
      </c>
      <c r="F14" s="8">
        <v>-24283.6</v>
      </c>
      <c r="G14" s="8">
        <v>-10406</v>
      </c>
      <c r="H14" s="8">
        <v>-12099.259999999998</v>
      </c>
      <c r="I14" s="8">
        <v>-6274.4</v>
      </c>
      <c r="J14" s="8">
        <v>-3612.4</v>
      </c>
      <c r="K14" s="8">
        <v>-14229.6</v>
      </c>
      <c r="L14" s="8">
        <f>SUM(B14:K14)</f>
        <v>-155486.41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99957.66</v>
      </c>
      <c r="C15" s="7">
        <f aca="true" t="shared" si="1" ref="C15:K15">C13+C14</f>
        <v>131022.45999999999</v>
      </c>
      <c r="D15" s="7">
        <f t="shared" si="1"/>
        <v>435048.63000000006</v>
      </c>
      <c r="E15" s="7">
        <f t="shared" si="1"/>
        <v>385155.85000000003</v>
      </c>
      <c r="F15" s="7">
        <f t="shared" si="1"/>
        <v>337159.89</v>
      </c>
      <c r="G15" s="7">
        <f t="shared" si="1"/>
        <v>239114.71000000002</v>
      </c>
      <c r="H15" s="7">
        <f t="shared" si="1"/>
        <v>104538.51000000002</v>
      </c>
      <c r="I15" s="7">
        <f t="shared" si="1"/>
        <v>137292.71</v>
      </c>
      <c r="J15" s="7">
        <f t="shared" si="1"/>
        <v>127903.53</v>
      </c>
      <c r="K15" s="7">
        <f t="shared" si="1"/>
        <v>238955.74</v>
      </c>
      <c r="L15" s="7">
        <f>+L13+L14</f>
        <v>2236149.69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1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2" t="s">
        <v>1</v>
      </c>
    </row>
    <row r="19" spans="1:15" ht="27" customHeight="1">
      <c r="A19" s="21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3"/>
    </row>
    <row r="20" spans="1:15" ht="27" customHeight="1">
      <c r="A20" s="9" t="s">
        <v>3</v>
      </c>
      <c r="B20" s="10">
        <v>512281.93999999994</v>
      </c>
      <c r="C20" s="10">
        <v>369403.41</v>
      </c>
      <c r="D20" s="10">
        <v>293137.85</v>
      </c>
      <c r="E20" s="10">
        <v>95288.87</v>
      </c>
      <c r="F20" s="10">
        <v>269780.82999999996</v>
      </c>
      <c r="G20" s="10">
        <v>551087.74</v>
      </c>
      <c r="H20" s="10">
        <v>70560.31</v>
      </c>
      <c r="I20" s="10">
        <v>343501.1</v>
      </c>
      <c r="J20" s="10">
        <v>272788.03</v>
      </c>
      <c r="K20" s="10">
        <v>541660.11</v>
      </c>
      <c r="L20" s="10">
        <v>382761.73</v>
      </c>
      <c r="M20" s="10">
        <v>167347.30000000002</v>
      </c>
      <c r="N20" s="10">
        <v>92642.94</v>
      </c>
      <c r="O20" s="10">
        <f>SUM(B20:N20)</f>
        <v>3962242.1599999997</v>
      </c>
    </row>
    <row r="21" spans="1:15" ht="27" customHeight="1">
      <c r="A21" s="2" t="s">
        <v>4</v>
      </c>
      <c r="B21" s="8">
        <v>-32111.2</v>
      </c>
      <c r="C21" s="8">
        <v>-23808.4</v>
      </c>
      <c r="D21" s="8">
        <v>-21876.8</v>
      </c>
      <c r="E21" s="8">
        <v>-2930.4</v>
      </c>
      <c r="F21" s="8">
        <v>-12205.6</v>
      </c>
      <c r="G21" s="8">
        <v>-23993.2</v>
      </c>
      <c r="H21" s="8">
        <v>-3119.6</v>
      </c>
      <c r="I21" s="8">
        <v>-22690.8</v>
      </c>
      <c r="J21" s="8">
        <v>-21555.6</v>
      </c>
      <c r="K21" s="8">
        <v>-22140.8</v>
      </c>
      <c r="L21" s="8">
        <v>-18238</v>
      </c>
      <c r="M21" s="8">
        <v>-6204</v>
      </c>
      <c r="N21" s="8">
        <v>-4954.4</v>
      </c>
      <c r="O21" s="8">
        <f>SUM(B21:N21)</f>
        <v>-215828.8</v>
      </c>
    </row>
    <row r="22" spans="1:15" ht="27" customHeight="1">
      <c r="A22" s="6" t="s">
        <v>5</v>
      </c>
      <c r="B22" s="7">
        <f>+B20+B21</f>
        <v>480170.73999999993</v>
      </c>
      <c r="C22" s="7">
        <f>+C20+C21</f>
        <v>345595.00999999995</v>
      </c>
      <c r="D22" s="7">
        <f aca="true" t="shared" si="2" ref="D22:O22">+D20+D21</f>
        <v>271261.05</v>
      </c>
      <c r="E22" s="7">
        <f t="shared" si="2"/>
        <v>92358.47</v>
      </c>
      <c r="F22" s="7">
        <f t="shared" si="2"/>
        <v>257575.22999999995</v>
      </c>
      <c r="G22" s="7">
        <f t="shared" si="2"/>
        <v>527094.54</v>
      </c>
      <c r="H22" s="7">
        <f t="shared" si="2"/>
        <v>67440.70999999999</v>
      </c>
      <c r="I22" s="7">
        <f t="shared" si="2"/>
        <v>320810.3</v>
      </c>
      <c r="J22" s="7">
        <f t="shared" si="2"/>
        <v>251232.43000000002</v>
      </c>
      <c r="K22" s="7">
        <f t="shared" si="2"/>
        <v>519519.31</v>
      </c>
      <c r="L22" s="7">
        <f t="shared" si="2"/>
        <v>364523.73</v>
      </c>
      <c r="M22" s="7">
        <f t="shared" si="2"/>
        <v>161143.30000000002</v>
      </c>
      <c r="N22" s="7">
        <f t="shared" si="2"/>
        <v>87688.54000000001</v>
      </c>
      <c r="O22" s="7">
        <f t="shared" si="2"/>
        <v>3746413.36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2020-04-30T22:44:59Z</dcterms:modified>
  <cp:category/>
  <cp:version/>
  <cp:contentType/>
  <cp:contentStatus/>
</cp:coreProperties>
</file>