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<sst xmlns="http://schemas.openxmlformats.org/spreadsheetml/2006/main" count="71" uniqueCount="60">
  <si>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</si>
  <si>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</si>
  <si>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</si>
  <si>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</si>
  <si>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</si>
  <si>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</si>
  <si>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</si>
  <si>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</si>
  <si>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</si>
  <si>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</si>
  <si>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</si>
  <si>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</si>
  <si>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</si>
  <si>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</si>
  <si>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</si>
  <si>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</si>
  <si>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</si>
  <si>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</si>
  <si>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</si>
  <si>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</si>
  <si>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</si>
  <si>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</si>
  <si>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</si>
  <si>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</si>
  <si>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</si>
  <si>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</si>
  <si>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</si>
  <si>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</si>
  <si>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</si>
  <si>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</si>
  <si>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</si>
  <si>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</si>
  <si>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</si>
  <si>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</si>
  <si>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</si>
  <si>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</si>
  <si>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</si>
  <si>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</si>
  <si>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</si>
  <si>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</si>
  <si>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</si>
  <si>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</si>
  <si>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</si>
  <si>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</si>
  <si>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</si>
  <si>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</si>
  <si>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</si>
  <si>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</si>
  <si>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</si>
  <si>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</si>
  <si>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</si>
  <si>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</si>
  <si>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</si>
  <si>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</si>
  <si>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</si>
  <si>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</si>
  <si>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</si>
  <si>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</si>
  <si>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</si>
  <si>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08/09/19 - VENCIMENTO 13/09/19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</si>
</sst>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F1">
      <selection activeCell="Q8" sqref="Q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596355.0299999999</v>
      </c>
      <c r="C6" s="11">
        <v>895667.41</v>
      </c>
      <c r="D6" s="11">
        <v>888872.89</v>
      </c>
      <c r="E6" s="11">
        <v>125559.16</v>
      </c>
      <c r="F6" s="11">
        <v>357155.41</v>
      </c>
      <c r="G6" s="11">
        <v>438717.85000000003</v>
      </c>
      <c r="H6" s="11">
        <v>463664.38999999996</v>
      </c>
      <c r="I6" s="11">
        <v>380183.37999999995</v>
      </c>
      <c r="J6" s="11">
        <v>113750.11</v>
      </c>
      <c r="K6" s="11">
        <v>159359.62999999998</v>
      </c>
      <c r="L6" s="11">
        <v>315425.88999999996</v>
      </c>
      <c r="M6" s="11">
        <v>519802.32999999996</v>
      </c>
      <c r="N6" s="11">
        <v>137486.97999999998</v>
      </c>
      <c r="O6" s="11">
        <v>313597.18000000005</v>
      </c>
      <c r="P6" s="11">
        <f>SUM(B6:O6)</f>
        <v>5705597.640000001</v>
      </c>
      <c r="S6"/>
      <c r="T6"/>
    </row>
    <row r="7" spans="1:20" ht="27" customHeight="1">
      <c r="A7" s="2" t="s">
        <v>9</v>
      </c>
      <c r="B7" s="9">
        <v>-578945.3099999999</v>
      </c>
      <c r="C7" s="9">
        <v>-871534.78</v>
      </c>
      <c r="D7" s="9">
        <v>-880764.16</v>
      </c>
      <c r="E7" s="9">
        <v>-125559.16</v>
      </c>
      <c r="F7" s="9">
        <v>-349908.19999999995</v>
      </c>
      <c r="G7" s="9">
        <v>-415662.61000000004</v>
      </c>
      <c r="H7" s="9">
        <v>-463664.38999999996</v>
      </c>
      <c r="I7" s="9">
        <v>-337221.81000000006</v>
      </c>
      <c r="J7" s="9">
        <v>-112177.82</v>
      </c>
      <c r="K7" s="9">
        <v>-14460.899999999994</v>
      </c>
      <c r="L7" s="9">
        <v>-313971.1</v>
      </c>
      <c r="M7" s="9">
        <v>-510862.89999999997</v>
      </c>
      <c r="N7" s="9">
        <v>-135245.81999999998</v>
      </c>
      <c r="O7" s="9">
        <v>-310254.53</v>
      </c>
      <c r="P7" s="9">
        <f>SUM(B7:O7)</f>
        <v>-5420233.490000001</v>
      </c>
      <c r="S7"/>
      <c r="T7"/>
    </row>
    <row r="8" spans="1:16" ht="27" customHeight="1">
      <c r="A8" s="7" t="s">
        <v>10</v>
      </c>
      <c r="B8" s="8">
        <f>+B6+B7</f>
        <v>17409.719999999972</v>
      </c>
      <c r="C8" s="8">
        <f aca="true" t="shared" si="0" ref="C8:O8">+C6+C7</f>
        <v>24132.630000000005</v>
      </c>
      <c r="D8" s="8">
        <f t="shared" si="0"/>
        <v>8108.729999999981</v>
      </c>
      <c r="E8" s="8">
        <f t="shared" si="0"/>
        <v>0</v>
      </c>
      <c r="F8" s="8">
        <f t="shared" si="0"/>
        <v>7247.210000000021</v>
      </c>
      <c r="G8" s="8">
        <f t="shared" si="0"/>
        <v>23055.23999999999</v>
      </c>
      <c r="H8" s="8">
        <f t="shared" si="0"/>
        <v>0</v>
      </c>
      <c r="I8" s="8">
        <f t="shared" si="0"/>
        <v>42961.56999999989</v>
      </c>
      <c r="J8" s="8">
        <f t="shared" si="0"/>
        <v>1572.2899999999936</v>
      </c>
      <c r="K8" s="8">
        <f t="shared" si="0"/>
        <v>144898.72999999998</v>
      </c>
      <c r="L8" s="8">
        <f t="shared" si="0"/>
        <v>1454.789999999979</v>
      </c>
      <c r="M8" s="8">
        <f t="shared" si="0"/>
        <v>8939.429999999993</v>
      </c>
      <c r="N8" s="8">
        <f t="shared" si="0"/>
        <v>2241.1600000000035</v>
      </c>
      <c r="O8" s="8">
        <f t="shared" si="0"/>
        <v>3342.6500000000233</v>
      </c>
      <c r="P8" s="8">
        <f>SUM(B8:O8)</f>
        <v>285364.1499999998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371331.01</v>
      </c>
      <c r="C14" s="11">
        <v>90302.11</v>
      </c>
      <c r="D14" s="11">
        <v>233842.01</v>
      </c>
      <c r="E14" s="11">
        <v>79926.72</v>
      </c>
      <c r="F14" s="11">
        <v>324450.14</v>
      </c>
      <c r="G14" s="11">
        <v>70489.18</v>
      </c>
      <c r="H14" s="11">
        <v>362927.51</v>
      </c>
      <c r="I14" s="11">
        <v>391256.86</v>
      </c>
      <c r="J14" s="11">
        <v>47251.82</v>
      </c>
      <c r="K14" s="11">
        <v>302592.93</v>
      </c>
      <c r="L14" s="11">
        <v>352999.22</v>
      </c>
      <c r="M14" s="11">
        <v>445242.71</v>
      </c>
      <c r="N14" s="11">
        <v>442399.65</v>
      </c>
      <c r="O14" s="11">
        <v>183279.66</v>
      </c>
      <c r="P14" s="11">
        <v>93373.64</v>
      </c>
      <c r="Q14" s="11">
        <f>SUM(B14:P14)</f>
        <v>3791665.17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-46646.4</v>
      </c>
      <c r="C15" s="9">
        <v>-9679.3</v>
      </c>
      <c r="D15" s="9">
        <v>-33892.6</v>
      </c>
      <c r="E15" s="9">
        <v>-11794.9</v>
      </c>
      <c r="F15" s="9">
        <v>-40170.6</v>
      </c>
      <c r="G15" s="9">
        <v>-5568.5</v>
      </c>
      <c r="H15" s="9">
        <v>-38115.2</v>
      </c>
      <c r="I15" s="9">
        <v>-57327.6</v>
      </c>
      <c r="J15" s="9">
        <v>-6811.2</v>
      </c>
      <c r="K15" s="9">
        <v>-47067.8</v>
      </c>
      <c r="L15" s="9">
        <v>-40295.3</v>
      </c>
      <c r="M15" s="9">
        <v>-41370.3</v>
      </c>
      <c r="N15" s="9">
        <v>-38368.9</v>
      </c>
      <c r="O15" s="9">
        <v>-15763.8</v>
      </c>
      <c r="P15" s="9">
        <v>-10410.3</v>
      </c>
      <c r="Q15" s="9">
        <f>SUM(B15:P15)</f>
        <v>-443282.7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324684.61</v>
      </c>
      <c r="C16" s="8">
        <f aca="true" t="shared" si="1" ref="C16:K16">+C14+C15</f>
        <v>80622.81</v>
      </c>
      <c r="D16" s="8">
        <f>+D14+D15</f>
        <v>199949.41</v>
      </c>
      <c r="E16" s="8">
        <f>+E14+E15</f>
        <v>68131.82</v>
      </c>
      <c r="F16" s="8">
        <f t="shared" si="1"/>
        <v>284279.54000000004</v>
      </c>
      <c r="G16" s="8">
        <f t="shared" si="1"/>
        <v>64920.67999999999</v>
      </c>
      <c r="H16" s="8">
        <f t="shared" si="1"/>
        <v>324812.31</v>
      </c>
      <c r="I16" s="8">
        <f t="shared" si="1"/>
        <v>333929.26</v>
      </c>
      <c r="J16" s="8">
        <f t="shared" si="1"/>
        <v>40440.62</v>
      </c>
      <c r="K16" s="8">
        <f t="shared" si="1"/>
        <v>255525.13</v>
      </c>
      <c r="L16" s="8">
        <f aca="true" t="shared" si="2" ref="L16:Q16">+L14+L15</f>
        <v>312703.92</v>
      </c>
      <c r="M16" s="8">
        <f t="shared" si="2"/>
        <v>403872.41000000003</v>
      </c>
      <c r="N16" s="8">
        <f t="shared" si="2"/>
        <v>404030.75</v>
      </c>
      <c r="O16" s="8">
        <f t="shared" si="2"/>
        <v>167515.86000000002</v>
      </c>
      <c r="P16" s="8">
        <f t="shared" si="2"/>
        <v>82963.34</v>
      </c>
      <c r="Q16" s="8">
        <f t="shared" si="2"/>
        <v>3348382.4699999997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2021-05-18T20:11:35Z</dcterms:modified>
  <cp:category/>
  <cp:version/>
  <cp:contentType/>
  <cp:contentStatus/>
</cp:coreProperties>
</file>