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<sst xmlns="http://schemas.openxmlformats.org/spreadsheetml/2006/main" count="71" uniqueCount="60">
  <si>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</si>
  <si>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</si>
  <si>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</si>
  <si>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</si>
  <si>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</si>
  <si>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</si>
  <si>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</si>
  <si>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</si>
  <si>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</si>
  <si>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</si>
  <si>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</si>
  <si>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</si>
  <si>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</si>
  <si>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</si>
  <si>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</si>
  <si>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</si>
  <si>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</si>
  <si>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</si>
  <si>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</si>
  <si>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</si>
  <si>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</si>
  <si>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</si>
  <si>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</si>
  <si>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</si>
  <si>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</si>
  <si>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</si>
  <si>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</si>
  <si>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</si>
  <si>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</si>
  <si>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</si>
  <si>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</si>
  <si>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</si>
  <si>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</si>
  <si>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</si>
  <si>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</si>
  <si>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</si>
  <si>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</si>
  <si>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</si>
  <si>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</si>
  <si>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</si>
  <si>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</si>
  <si>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</si>
  <si>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</si>
  <si>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</si>
  <si>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</si>
  <si>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</si>
  <si>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</si>
  <si>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</si>
  <si>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</si>
  <si>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</si>
  <si>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</si>
  <si>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</si>
  <si>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</si>
  <si>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</si>
  <si>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</si>
  <si>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</si>
  <si>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</si>
  <si>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</si>
  <si>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</si>
  <si>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07/09/19 - VENCIMENTO 13/09/19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</si>
</sst>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2">
      <selection activeCell="A37" sqref="A3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860415.9299999999</v>
      </c>
      <c r="C6" s="11">
        <v>1218272.39</v>
      </c>
      <c r="D6" s="11">
        <v>1312654.16</v>
      </c>
      <c r="E6" s="11">
        <v>225838.62</v>
      </c>
      <c r="F6" s="11">
        <v>450773.31</v>
      </c>
      <c r="G6" s="11">
        <v>662410.7000000001</v>
      </c>
      <c r="H6" s="11">
        <v>599320.77</v>
      </c>
      <c r="I6" s="11">
        <v>518523.07999999996</v>
      </c>
      <c r="J6" s="11">
        <v>162313.99000000005</v>
      </c>
      <c r="K6" s="11">
        <v>225105.25999999998</v>
      </c>
      <c r="L6" s="11">
        <v>447189.57999999996</v>
      </c>
      <c r="M6" s="11">
        <v>674484</v>
      </c>
      <c r="N6" s="11">
        <v>197992.57999999996</v>
      </c>
      <c r="O6" s="11">
        <v>431466.58999999997</v>
      </c>
      <c r="P6" s="11">
        <f>SUM(B6:O6)</f>
        <v>7986760.959999999</v>
      </c>
      <c r="S6"/>
      <c r="T6"/>
    </row>
    <row r="7" spans="1:20" ht="27" customHeight="1">
      <c r="A7" s="2" t="s">
        <v>9</v>
      </c>
      <c r="B7" s="9">
        <v>-843006.21</v>
      </c>
      <c r="C7" s="9">
        <v>-1194139.76</v>
      </c>
      <c r="D7" s="9">
        <v>-1304545.43</v>
      </c>
      <c r="E7" s="9">
        <v>-225838.62</v>
      </c>
      <c r="F7" s="9">
        <v>-443526.1</v>
      </c>
      <c r="G7" s="9">
        <v>-639355.4600000001</v>
      </c>
      <c r="H7" s="9">
        <v>-599320.77</v>
      </c>
      <c r="I7" s="9">
        <v>-509780.47</v>
      </c>
      <c r="J7" s="9">
        <v>-160741.70000000004</v>
      </c>
      <c r="K7" s="9">
        <v>-167972.65999999997</v>
      </c>
      <c r="L7" s="9">
        <v>-445734.79</v>
      </c>
      <c r="M7" s="9">
        <v>-665544.57</v>
      </c>
      <c r="N7" s="9">
        <v>-195751.41999999995</v>
      </c>
      <c r="O7" s="9">
        <v>-428123.93999999994</v>
      </c>
      <c r="P7" s="9">
        <f>SUM(B7:O7)</f>
        <v>-7823381.9</v>
      </c>
      <c r="S7"/>
      <c r="T7"/>
    </row>
    <row r="8" spans="1:16" ht="27" customHeight="1">
      <c r="A8" s="7" t="s">
        <v>10</v>
      </c>
      <c r="B8" s="8">
        <f>B6+B7</f>
        <v>17409.719999999972</v>
      </c>
      <c r="C8" s="8">
        <f aca="true" t="shared" si="0" ref="C8:O8">C6+C7</f>
        <v>24132.62999999989</v>
      </c>
      <c r="D8" s="8">
        <f t="shared" si="0"/>
        <v>8108.729999999981</v>
      </c>
      <c r="E8" s="8">
        <f t="shared" si="0"/>
        <v>0</v>
      </c>
      <c r="F8" s="8">
        <f t="shared" si="0"/>
        <v>7247.210000000021</v>
      </c>
      <c r="G8" s="8">
        <f t="shared" si="0"/>
        <v>23055.23999999999</v>
      </c>
      <c r="H8" s="8">
        <f t="shared" si="0"/>
        <v>0</v>
      </c>
      <c r="I8" s="8">
        <f t="shared" si="0"/>
        <v>8742.609999999986</v>
      </c>
      <c r="J8" s="8">
        <f t="shared" si="0"/>
        <v>1572.2900000000081</v>
      </c>
      <c r="K8" s="8">
        <f t="shared" si="0"/>
        <v>57132.600000000006</v>
      </c>
      <c r="L8" s="8">
        <f t="shared" si="0"/>
        <v>1454.789999999979</v>
      </c>
      <c r="M8" s="8">
        <f t="shared" si="0"/>
        <v>8939.430000000051</v>
      </c>
      <c r="N8" s="8">
        <f t="shared" si="0"/>
        <v>2241.1600000000035</v>
      </c>
      <c r="O8" s="8">
        <f t="shared" si="0"/>
        <v>3342.6500000000233</v>
      </c>
      <c r="P8" s="8">
        <f>SUM(B8:O8)</f>
        <v>163379.0599999999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545026.53</v>
      </c>
      <c r="C14" s="11">
        <v>130707.93</v>
      </c>
      <c r="D14" s="11">
        <v>349174.75</v>
      </c>
      <c r="E14" s="11">
        <v>145054.92</v>
      </c>
      <c r="F14" s="11">
        <v>157043.47</v>
      </c>
      <c r="G14" s="11">
        <v>111551.69</v>
      </c>
      <c r="H14" s="11">
        <v>503742.47</v>
      </c>
      <c r="I14" s="11">
        <v>580542.84</v>
      </c>
      <c r="J14" s="11">
        <v>16312.56</v>
      </c>
      <c r="K14" s="11">
        <v>458498.05</v>
      </c>
      <c r="L14" s="11">
        <v>479828.8</v>
      </c>
      <c r="M14" s="11">
        <v>606627.51</v>
      </c>
      <c r="N14" s="11">
        <v>591975.97</v>
      </c>
      <c r="O14" s="11">
        <v>252941.09</v>
      </c>
      <c r="P14" s="11">
        <v>137758.21</v>
      </c>
      <c r="Q14" s="11">
        <f>SUM(B14:P14)</f>
        <v>5066786.789999999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-61846.9</v>
      </c>
      <c r="C15" s="9">
        <v>-12964.5</v>
      </c>
      <c r="D15" s="9">
        <v>-49002.8</v>
      </c>
      <c r="E15" s="9">
        <v>-19350</v>
      </c>
      <c r="F15" s="9">
        <v>-16967.8</v>
      </c>
      <c r="G15" s="9">
        <v>-8393.6</v>
      </c>
      <c r="H15" s="9">
        <v>-51045.3</v>
      </c>
      <c r="I15" s="9">
        <v>-80461.6</v>
      </c>
      <c r="J15" s="9">
        <v>-2614.4</v>
      </c>
      <c r="K15" s="9">
        <v>-68292.6</v>
      </c>
      <c r="L15" s="9">
        <v>-54188.6</v>
      </c>
      <c r="M15" s="9">
        <v>-51152.8</v>
      </c>
      <c r="N15" s="9">
        <v>-49669.3</v>
      </c>
      <c r="O15" s="9">
        <v>-20953.9</v>
      </c>
      <c r="P15" s="9">
        <v>-17161.3</v>
      </c>
      <c r="Q15" s="9">
        <f>SUM(B15:P15)</f>
        <v>-564065.4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483179.63</v>
      </c>
      <c r="C16" s="8">
        <f aca="true" t="shared" si="1" ref="C16:K16">+C14+C15</f>
        <v>117743.43</v>
      </c>
      <c r="D16" s="8">
        <f>+D14+D15</f>
        <v>300171.95</v>
      </c>
      <c r="E16" s="8">
        <f>+E14+E15</f>
        <v>125704.92000000001</v>
      </c>
      <c r="F16" s="8">
        <f t="shared" si="1"/>
        <v>140075.67</v>
      </c>
      <c r="G16" s="8">
        <f t="shared" si="1"/>
        <v>103158.09</v>
      </c>
      <c r="H16" s="8">
        <f t="shared" si="1"/>
        <v>452697.17</v>
      </c>
      <c r="I16" s="8">
        <f t="shared" si="1"/>
        <v>500081.24</v>
      </c>
      <c r="J16" s="8">
        <f t="shared" si="1"/>
        <v>13698.16</v>
      </c>
      <c r="K16" s="8">
        <f t="shared" si="1"/>
        <v>390205.44999999995</v>
      </c>
      <c r="L16" s="8">
        <f aca="true" t="shared" si="2" ref="L16:Q16">+L14+L15</f>
        <v>425640.2</v>
      </c>
      <c r="M16" s="8">
        <f t="shared" si="2"/>
        <v>555474.71</v>
      </c>
      <c r="N16" s="8">
        <f t="shared" si="2"/>
        <v>542306.6699999999</v>
      </c>
      <c r="O16" s="8">
        <f t="shared" si="2"/>
        <v>231987.19</v>
      </c>
      <c r="P16" s="8">
        <f t="shared" si="2"/>
        <v>120596.90999999999</v>
      </c>
      <c r="Q16" s="8">
        <f t="shared" si="2"/>
        <v>4502721.389999999</v>
      </c>
    </row>
    <row r="17" ht="14.25">
      <c r="P17" s="13"/>
    </row>
    <row r="18" spans="13:16" ht="14.25">
      <c r="M18" s="12"/>
      <c r="P18" s="13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2021-05-18T20:10:17Z</dcterms:modified>
  <cp:category/>
  <cp:version/>
  <cp:contentType/>
  <cp:contentStatus/>
</cp:coreProperties>
</file>