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SISTEMA'!$A$1:$Q$17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<sst xmlns="http://schemas.openxmlformats.org/spreadsheetml/2006/main" count="71" uniqueCount="60">
  <si>
    <t>Área 3</t>
  </si>
  <si>
    <t>Área 5</t>
  </si>
  <si>
    <t>Área 6</t>
  </si>
  <si>
    <t>Área 7</t>
  </si>
  <si>
    <t>Consórcio Bandeirante de Transporte</t>
  </si>
  <si>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</si>
  <si>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</si>
  <si>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</si>
  <si>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</si>
  <si>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</si>
  <si>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</si>
  <si>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</si>
  <si>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</si>
  <si>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</si>
  <si>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</si>
  <si>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</si>
  <si>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</si>
  <si>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</si>
  <si>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</si>
  <si>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</si>
  <si>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</si>
  <si>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Consórcios/Empresas</t>
  </si>
  <si>
    <t>Allibus Transportes Ltda</t>
  </si>
  <si>
    <t>Movebuss Soluções em Mobilidde Urbana Ltda</t>
  </si>
  <si>
    <t>Área 4</t>
  </si>
  <si>
    <t>Mobibrasil</t>
  </si>
  <si>
    <t>Gatusa</t>
  </si>
  <si>
    <t>KBPX</t>
  </si>
  <si>
    <t>Via Sudeste</t>
  </si>
  <si>
    <t>Viação Grajaú</t>
  </si>
  <si>
    <t>Viação Metrópole</t>
  </si>
  <si>
    <t>UPBus Qualidade em Transportes S/A</t>
  </si>
  <si>
    <t>Campo Belo</t>
  </si>
  <si>
    <t>Consórcio Transnoroeste 
Norte Buss</t>
  </si>
  <si>
    <t>Consórcio Transnoroeste
Spencer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</si>
  <si>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</si>
  <si>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</si>
  <si>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</si>
  <si>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</si>
  <si>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</si>
  <si>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</si>
  <si>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</si>
  <si>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</si>
  <si>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</si>
  <si>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</si>
  <si>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</si>
  <si>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</si>
  <si>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</si>
  <si>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Gato Preto</t>
  </si>
  <si>
    <t>Transppass</t>
  </si>
  <si>
    <t>Lote E1/AR1</t>
  </si>
  <si>
    <t>Lote E2/AR2</t>
  </si>
  <si>
    <t>Lote E5/AR6</t>
  </si>
  <si>
    <t>Lote E8/AR9 (1)</t>
  </si>
  <si>
    <t>Lote E8/AR9 (2)</t>
  </si>
  <si>
    <t>E9</t>
  </si>
  <si>
    <t>AR7</t>
  </si>
  <si>
    <t>AR8</t>
  </si>
  <si>
    <t>SUBISTEMA ESTRUTURAL</t>
  </si>
  <si>
    <t>OPERAÇÃO 04/09/19 - VENCIMENTO 11/09/19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</si>
</sst>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4" borderId="10" xfId="0" applyFont="1" applyFill="1" applyBorder="1" applyAlignment="1">
      <alignment horizontal="left" vertical="center" wrapText="1" indent="1"/>
    </xf>
    <xf numFmtId="173" fontId="40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G21"/>
  <sheetViews>
    <sheetView tabSelected="1" zoomScale="80" zoomScaleNormal="80" zoomScalePageLayoutView="0" workbookViewId="0" topLeftCell="A1">
      <selection activeCell="A7" sqref="A7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5" width="16.25390625" style="1" customWidth="1"/>
    <col min="6" max="6" width="14.375" style="1" bestFit="1" customWidth="1"/>
    <col min="7" max="7" width="15.50390625" style="1" bestFit="1" customWidth="1"/>
    <col min="8" max="8" width="15.75390625" style="1" customWidth="1"/>
    <col min="9" max="9" width="13.875" style="1" bestFit="1" customWidth="1"/>
    <col min="10" max="10" width="15.75390625" style="1" bestFit="1" customWidth="1"/>
    <col min="11" max="12" width="15.75390625" style="1" customWidth="1"/>
    <col min="13" max="13" width="14.875" style="1" bestFit="1" customWidth="1"/>
    <col min="14" max="15" width="15.875" style="1" customWidth="1"/>
    <col min="16" max="16" width="16.50390625" style="1" customWidth="1"/>
    <col min="17" max="17" width="16.125" style="1" customWidth="1"/>
    <col min="18" max="16384" width="9.00390625" style="1" customWidth="1"/>
  </cols>
  <sheetData>
    <row r="1" spans="1:17" ht="39.75" customHeight="1">
      <c r="A1" s="18" t="s">
        <v>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ht="39.75" customHeight="1">
      <c r="A2" s="19" t="s">
        <v>59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13" ht="39.75" customHeight="1">
      <c r="A3" s="5"/>
      <c r="B3" s="5"/>
      <c r="C3" s="5"/>
      <c r="D3" s="15"/>
      <c r="E3" s="15"/>
      <c r="F3" s="5"/>
      <c r="G3" s="5"/>
      <c r="H3" s="5"/>
      <c r="I3" s="5"/>
      <c r="J3" s="5"/>
      <c r="K3" s="14"/>
      <c r="L3" s="14"/>
      <c r="M3" s="5"/>
    </row>
    <row r="4" spans="1:16" ht="46.5" customHeight="1">
      <c r="A4" s="17" t="s">
        <v>58</v>
      </c>
      <c r="B4" s="6" t="s">
        <v>4</v>
      </c>
      <c r="C4" s="6" t="s">
        <v>5</v>
      </c>
      <c r="D4" s="6" t="s">
        <v>30</v>
      </c>
      <c r="E4" s="6" t="s">
        <v>11</v>
      </c>
      <c r="F4" s="6" t="s">
        <v>12</v>
      </c>
      <c r="G4" s="6" t="s">
        <v>28</v>
      </c>
      <c r="H4" s="6" t="s">
        <v>25</v>
      </c>
      <c r="I4" s="6" t="s">
        <v>29</v>
      </c>
      <c r="J4" s="6" t="s">
        <v>26</v>
      </c>
      <c r="K4" s="6" t="s">
        <v>27</v>
      </c>
      <c r="L4" s="6" t="s">
        <v>30</v>
      </c>
      <c r="M4" s="6" t="s">
        <v>32</v>
      </c>
      <c r="N4" s="6" t="s">
        <v>48</v>
      </c>
      <c r="O4" s="6" t="s">
        <v>49</v>
      </c>
      <c r="P4" s="20" t="s">
        <v>6</v>
      </c>
    </row>
    <row r="5" spans="1:16" ht="31.5" customHeight="1">
      <c r="A5" s="17"/>
      <c r="B5" s="3" t="s">
        <v>50</v>
      </c>
      <c r="C5" s="3" t="s">
        <v>51</v>
      </c>
      <c r="D5" s="3" t="s">
        <v>0</v>
      </c>
      <c r="E5" s="3" t="s">
        <v>24</v>
      </c>
      <c r="F5" s="3" t="s">
        <v>24</v>
      </c>
      <c r="G5" s="3" t="s">
        <v>1</v>
      </c>
      <c r="H5" s="3" t="s">
        <v>52</v>
      </c>
      <c r="I5" s="3" t="s">
        <v>2</v>
      </c>
      <c r="J5" s="3" t="s">
        <v>55</v>
      </c>
      <c r="K5" s="3" t="s">
        <v>56</v>
      </c>
      <c r="L5" s="3" t="s">
        <v>3</v>
      </c>
      <c r="M5" s="3" t="s">
        <v>53</v>
      </c>
      <c r="N5" s="3" t="s">
        <v>57</v>
      </c>
      <c r="O5" s="3" t="s">
        <v>54</v>
      </c>
      <c r="P5" s="21"/>
    </row>
    <row r="6" spans="1:20" ht="27" customHeight="1">
      <c r="A6" s="10" t="s">
        <v>8</v>
      </c>
      <c r="B6" s="11">
        <v>2051291.74</v>
      </c>
      <c r="C6" s="11">
        <v>2827969.9499999997</v>
      </c>
      <c r="D6" s="11">
        <v>2959336.98</v>
      </c>
      <c r="E6" s="11">
        <v>616314.62</v>
      </c>
      <c r="F6" s="11">
        <v>1043116.04</v>
      </c>
      <c r="G6" s="11">
        <v>1672019.7899999998</v>
      </c>
      <c r="H6" s="11">
        <v>1438507.44</v>
      </c>
      <c r="I6" s="11">
        <v>1048936.52</v>
      </c>
      <c r="J6" s="11">
        <v>529898.7999999999</v>
      </c>
      <c r="K6" s="11">
        <v>554530.23</v>
      </c>
      <c r="L6" s="11">
        <v>915016.5800000001</v>
      </c>
      <c r="M6" s="11">
        <v>1431901.96</v>
      </c>
      <c r="N6" s="11">
        <v>696147.9899999998</v>
      </c>
      <c r="O6" s="11">
        <v>1130731.2799999998</v>
      </c>
      <c r="P6" s="11">
        <f>SUM(B6:O6)</f>
        <v>18915719.919999998</v>
      </c>
      <c r="S6"/>
      <c r="T6"/>
    </row>
    <row r="7" spans="1:20" ht="27" customHeight="1">
      <c r="A7" s="2" t="s">
        <v>9</v>
      </c>
      <c r="B7" s="9">
        <v>-1796068.97</v>
      </c>
      <c r="C7" s="9">
        <v>-2619285.5300000003</v>
      </c>
      <c r="D7" s="9">
        <v>-2239453.1399999997</v>
      </c>
      <c r="E7" s="9">
        <v>-562956.51</v>
      </c>
      <c r="F7" s="9">
        <v>-909848.06</v>
      </c>
      <c r="G7" s="9">
        <v>-1241751.86</v>
      </c>
      <c r="H7" s="9">
        <v>-1300257.6500000001</v>
      </c>
      <c r="I7" s="9">
        <v>-752387.7</v>
      </c>
      <c r="J7" s="9">
        <v>-482537.65</v>
      </c>
      <c r="K7" s="9">
        <v>-321838.31</v>
      </c>
      <c r="L7" s="9">
        <v>-724962.14</v>
      </c>
      <c r="M7" s="9">
        <v>-1230708.85</v>
      </c>
      <c r="N7" s="9">
        <v>-643523.54</v>
      </c>
      <c r="O7" s="9">
        <v>-1038181.8700000001</v>
      </c>
      <c r="P7" s="9">
        <f>SUM(B7:O7)</f>
        <v>-15863761.780000001</v>
      </c>
      <c r="S7"/>
      <c r="T7"/>
    </row>
    <row r="8" spans="1:16" ht="27" customHeight="1">
      <c r="A8" s="7" t="s">
        <v>10</v>
      </c>
      <c r="B8" s="8">
        <f>+B6+B7</f>
        <v>255222.77000000002</v>
      </c>
      <c r="C8" s="8">
        <f>+C6+C7</f>
        <v>208684.41999999946</v>
      </c>
      <c r="D8" s="8">
        <f aca="true" t="shared" si="0" ref="D8:N8">+D6+D7</f>
        <v>719883.8400000003</v>
      </c>
      <c r="E8" s="8">
        <f t="shared" si="0"/>
        <v>53358.109999999986</v>
      </c>
      <c r="F8" s="8">
        <f t="shared" si="0"/>
        <v>133267.97999999998</v>
      </c>
      <c r="G8" s="8">
        <f t="shared" si="0"/>
        <v>430267.9299999997</v>
      </c>
      <c r="H8" s="8">
        <f t="shared" si="0"/>
        <v>138249.7899999998</v>
      </c>
      <c r="I8" s="8">
        <f t="shared" si="0"/>
        <v>296548.82000000007</v>
      </c>
      <c r="J8" s="8">
        <f t="shared" si="0"/>
        <v>47361.14999999991</v>
      </c>
      <c r="K8" s="8">
        <f t="shared" si="0"/>
        <v>232691.91999999998</v>
      </c>
      <c r="L8" s="8">
        <f t="shared" si="0"/>
        <v>190054.44000000006</v>
      </c>
      <c r="M8" s="8">
        <f t="shared" si="0"/>
        <v>201193.10999999987</v>
      </c>
      <c r="N8" s="8">
        <f t="shared" si="0"/>
        <v>52624.44999999972</v>
      </c>
      <c r="O8" s="8">
        <f>+O6+O7</f>
        <v>92549.40999999968</v>
      </c>
      <c r="P8" s="8">
        <f>SUM(B8:O8)</f>
        <v>3051958.1399999983</v>
      </c>
    </row>
    <row r="9" ht="36" customHeight="1"/>
    <row r="10" ht="36" customHeight="1"/>
    <row r="11" spans="1:17" ht="19.5" customHeight="1">
      <c r="A11" s="17" t="s">
        <v>15</v>
      </c>
      <c r="B11" s="17" t="s">
        <v>21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 t="s">
        <v>13</v>
      </c>
    </row>
    <row r="12" spans="1:17" ht="54" customHeight="1">
      <c r="A12" s="17"/>
      <c r="B12" s="4" t="s">
        <v>33</v>
      </c>
      <c r="C12" s="4" t="s">
        <v>34</v>
      </c>
      <c r="D12" s="4" t="s">
        <v>33</v>
      </c>
      <c r="E12" s="4" t="s">
        <v>34</v>
      </c>
      <c r="F12" s="4" t="s">
        <v>14</v>
      </c>
      <c r="G12" s="4" t="s">
        <v>31</v>
      </c>
      <c r="H12" s="4" t="s">
        <v>16</v>
      </c>
      <c r="I12" s="4" t="s">
        <v>22</v>
      </c>
      <c r="J12" s="4" t="s">
        <v>14</v>
      </c>
      <c r="K12" s="4" t="s">
        <v>23</v>
      </c>
      <c r="L12" s="4" t="s">
        <v>18</v>
      </c>
      <c r="M12" s="4" t="s">
        <v>17</v>
      </c>
      <c r="N12" s="4" t="s">
        <v>17</v>
      </c>
      <c r="O12" s="4" t="s">
        <v>19</v>
      </c>
      <c r="P12" s="4" t="s">
        <v>20</v>
      </c>
      <c r="Q12" s="17"/>
    </row>
    <row r="13" spans="1:17" ht="25.5" customHeight="1">
      <c r="A13" s="17"/>
      <c r="B13" s="3" t="s">
        <v>35</v>
      </c>
      <c r="C13" s="3" t="s">
        <v>35</v>
      </c>
      <c r="D13" s="3" t="s">
        <v>36</v>
      </c>
      <c r="E13" s="3" t="s">
        <v>36</v>
      </c>
      <c r="F13" s="3" t="s">
        <v>37</v>
      </c>
      <c r="G13" s="3" t="s">
        <v>38</v>
      </c>
      <c r="H13" s="3" t="s">
        <v>39</v>
      </c>
      <c r="I13" s="3" t="s">
        <v>40</v>
      </c>
      <c r="J13" s="16" t="s">
        <v>41</v>
      </c>
      <c r="K13" s="16" t="s">
        <v>42</v>
      </c>
      <c r="L13" s="3" t="s">
        <v>43</v>
      </c>
      <c r="M13" s="3" t="s">
        <v>44</v>
      </c>
      <c r="N13" s="3" t="s">
        <v>45</v>
      </c>
      <c r="O13" s="3" t="s">
        <v>46</v>
      </c>
      <c r="P13" s="3" t="s">
        <v>47</v>
      </c>
      <c r="Q13" s="17"/>
    </row>
    <row r="14" spans="1:85" ht="27" customHeight="1">
      <c r="A14" s="10" t="s">
        <v>8</v>
      </c>
      <c r="B14" s="11">
        <v>927546.85</v>
      </c>
      <c r="C14" s="11">
        <v>222226.33</v>
      </c>
      <c r="D14" s="11">
        <v>648281.77</v>
      </c>
      <c r="E14" s="11">
        <v>248271.1</v>
      </c>
      <c r="F14" s="11">
        <v>733835.56</v>
      </c>
      <c r="G14" s="11">
        <v>222466.65</v>
      </c>
      <c r="H14" s="11">
        <v>799335.63</v>
      </c>
      <c r="I14" s="11">
        <v>995445.69</v>
      </c>
      <c r="J14" s="11">
        <v>152867.63</v>
      </c>
      <c r="K14" s="11">
        <v>817559.48</v>
      </c>
      <c r="L14" s="11">
        <v>778555.32</v>
      </c>
      <c r="M14" s="11">
        <v>1017111.97</v>
      </c>
      <c r="N14" s="11">
        <v>911674.59</v>
      </c>
      <c r="O14" s="11">
        <v>485889.69</v>
      </c>
      <c r="P14" s="11">
        <v>282703.15</v>
      </c>
      <c r="Q14" s="11">
        <f>SUM(B14:P14)</f>
        <v>9243771.41</v>
      </c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</row>
    <row r="15" spans="1:85" ht="27" customHeight="1">
      <c r="A15" s="2" t="s">
        <v>9</v>
      </c>
      <c r="B15" s="9">
        <v>-57815.6</v>
      </c>
      <c r="C15" s="9">
        <v>-11266</v>
      </c>
      <c r="D15" s="9">
        <v>-50184.2</v>
      </c>
      <c r="E15" s="9">
        <v>-19388.7</v>
      </c>
      <c r="F15" s="9">
        <v>-42234.6</v>
      </c>
      <c r="G15" s="9">
        <v>-8858</v>
      </c>
      <c r="H15" s="9">
        <v>-40699.5</v>
      </c>
      <c r="I15" s="9">
        <v>-72356.1</v>
      </c>
      <c r="J15" s="9">
        <v>-11893.8</v>
      </c>
      <c r="K15" s="9">
        <v>-67239.1</v>
      </c>
      <c r="L15" s="9">
        <v>-49316.7</v>
      </c>
      <c r="M15" s="9">
        <v>-44397.5</v>
      </c>
      <c r="N15" s="9">
        <v>-41280</v>
      </c>
      <c r="O15" s="9">
        <v>-28738.9</v>
      </c>
      <c r="P15" s="9">
        <v>-22291.4</v>
      </c>
      <c r="Q15" s="9">
        <f>SUM(B15:P15)</f>
        <v>-567960.1</v>
      </c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</row>
    <row r="16" spans="1:17" ht="29.25" customHeight="1">
      <c r="A16" s="7" t="s">
        <v>10</v>
      </c>
      <c r="B16" s="8">
        <f>+B14+B15</f>
        <v>869731.25</v>
      </c>
      <c r="C16" s="8">
        <f aca="true" t="shared" si="1" ref="C16:K16">+C14+C15</f>
        <v>210960.33</v>
      </c>
      <c r="D16" s="8">
        <f>+D14+D15</f>
        <v>598097.5700000001</v>
      </c>
      <c r="E16" s="8">
        <f>+E14+E15</f>
        <v>228882.4</v>
      </c>
      <c r="F16" s="8">
        <f t="shared" si="1"/>
        <v>691600.9600000001</v>
      </c>
      <c r="G16" s="8">
        <f t="shared" si="1"/>
        <v>213608.65</v>
      </c>
      <c r="H16" s="8">
        <f t="shared" si="1"/>
        <v>758636.13</v>
      </c>
      <c r="I16" s="8">
        <f t="shared" si="1"/>
        <v>923089.59</v>
      </c>
      <c r="J16" s="8">
        <f t="shared" si="1"/>
        <v>140973.83000000002</v>
      </c>
      <c r="K16" s="8">
        <f t="shared" si="1"/>
        <v>750320.38</v>
      </c>
      <c r="L16" s="8">
        <f aca="true" t="shared" si="2" ref="L16:Q16">+L14+L15</f>
        <v>729238.62</v>
      </c>
      <c r="M16" s="8">
        <f t="shared" si="2"/>
        <v>972714.47</v>
      </c>
      <c r="N16" s="8">
        <f t="shared" si="2"/>
        <v>870394.59</v>
      </c>
      <c r="O16" s="8">
        <f t="shared" si="2"/>
        <v>457150.79</v>
      </c>
      <c r="P16" s="8">
        <f t="shared" si="2"/>
        <v>260411.75000000003</v>
      </c>
      <c r="Q16" s="8">
        <f t="shared" si="2"/>
        <v>8675811.31</v>
      </c>
    </row>
    <row r="17" ht="14.25">
      <c r="P17" s="13"/>
    </row>
    <row r="18" spans="13:16" ht="14.25">
      <c r="M18" s="12"/>
      <c r="P18" s="13"/>
    </row>
    <row r="20" ht="14.25">
      <c r="P20" s="13"/>
    </row>
    <row r="21" ht="14.25">
      <c r="P21" s="13"/>
    </row>
  </sheetData>
  <sheetProtection/>
  <mergeCells count="7">
    <mergeCell ref="B11:P11"/>
    <mergeCell ref="Q11:Q13"/>
    <mergeCell ref="A4:A5"/>
    <mergeCell ref="A11:A13"/>
    <mergeCell ref="A1:Q1"/>
    <mergeCell ref="A2:Q2"/>
    <mergeCell ref="P4:P5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2021-05-18T20:03:53Z</dcterms:modified>
  <cp:category/>
  <cp:version/>
  <cp:contentType/>
  <cp:contentStatus/>
</cp:coreProperties>
</file>