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<sst xmlns="http://schemas.openxmlformats.org/spreadsheetml/2006/main" count="83" uniqueCount="64">
  <si>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</si>
  <si>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</si>
  <si>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</si>
  <si>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</si>
  <si>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</si>
  <si>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</si>
  <si>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</si>
  <si>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</si>
  <si>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</si>
  <si>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</si>
  <si>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</si>
  <si>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</si>
  <si>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</si>
  <si>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</si>
  <si>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</si>
  <si>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</si>
  <si>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</si>
  <si>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</si>
  <si>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</si>
  <si>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</si>
  <si>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</si>
  <si>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</si>
  <si>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</si>
  <si>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</si>
  <si>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</si>
  <si>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</si>
  <si>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</si>
  <si>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</si>
  <si>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</si>
  <si>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</si>
  <si>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</si>
  <si>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</si>
  <si>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</si>
  <si>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</si>
  <si>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</si>
  <si>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</si>
  <si>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</si>
  <si>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</si>
  <si>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</si>
  <si>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</si>
  <si>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</si>
  <si>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</si>
  <si>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</si>
  <si>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</si>
  <si>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</si>
  <si>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</si>
  <si>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</si>
  <si>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</si>
  <si>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</si>
  <si>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</si>
  <si>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</si>
  <si>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</si>
  <si>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</si>
  <si>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</si>
  <si>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</si>
  <si>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</si>
  <si>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</si>
  <si>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SUBISTEMA ESTRUTURAL</t>
  </si>
  <si>
    <t>OPERAÇÃO 02/09/19 - VENCIMENTO 09/09/19</t>
  </si>
  <si>
    <t>Transpass</t>
  </si>
  <si>
    <t xml:space="preserve">Consórcio Sudoeste de Transporte </t>
  </si>
  <si>
    <t>Área1</t>
  </si>
  <si>
    <t>Área2</t>
  </si>
  <si>
    <t>Área 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</si>
</sst>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4" sqref="A4:A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5.75390625" style="1" customWidth="1"/>
    <col min="9" max="9" width="13.875" style="1" bestFit="1" customWidth="1"/>
    <col min="10" max="10" width="15.75390625" style="1" bestFit="1" customWidth="1"/>
    <col min="11" max="22" width="15.75390625" style="1" customWidth="1"/>
    <col min="23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22" ht="46.5" customHeight="1">
      <c r="A4" s="17" t="s">
        <v>57</v>
      </c>
      <c r="B4" s="6" t="s">
        <v>4</v>
      </c>
      <c r="C4" s="6" t="s">
        <v>4</v>
      </c>
      <c r="D4" s="6" t="s">
        <v>5</v>
      </c>
      <c r="E4" s="6" t="s">
        <v>5</v>
      </c>
      <c r="F4" s="6" t="s">
        <v>30</v>
      </c>
      <c r="G4" s="6" t="s">
        <v>11</v>
      </c>
      <c r="H4" s="6" t="s">
        <v>12</v>
      </c>
      <c r="I4" s="6" t="s">
        <v>28</v>
      </c>
      <c r="J4" s="6" t="s">
        <v>25</v>
      </c>
      <c r="K4" s="6" t="s">
        <v>29</v>
      </c>
      <c r="L4" s="6" t="s">
        <v>26</v>
      </c>
      <c r="M4" s="6" t="s">
        <v>26</v>
      </c>
      <c r="N4" s="6" t="s">
        <v>27</v>
      </c>
      <c r="O4" s="6" t="s">
        <v>27</v>
      </c>
      <c r="P4" s="6" t="s">
        <v>30</v>
      </c>
      <c r="Q4" s="6" t="s">
        <v>32</v>
      </c>
      <c r="R4" s="6" t="s">
        <v>32</v>
      </c>
      <c r="S4" s="6" t="s">
        <v>48</v>
      </c>
      <c r="T4" s="6" t="s">
        <v>59</v>
      </c>
      <c r="U4" s="6" t="s">
        <v>60</v>
      </c>
      <c r="V4" s="6" t="s">
        <v>6</v>
      </c>
    </row>
    <row r="5" spans="1:22" ht="31.5" customHeight="1">
      <c r="A5" s="17"/>
      <c r="B5" s="3" t="s">
        <v>49</v>
      </c>
      <c r="C5" s="3" t="s">
        <v>61</v>
      </c>
      <c r="D5" s="3" t="s">
        <v>50</v>
      </c>
      <c r="E5" s="3" t="s">
        <v>62</v>
      </c>
      <c r="F5" s="3" t="s">
        <v>0</v>
      </c>
      <c r="G5" s="3" t="s">
        <v>24</v>
      </c>
      <c r="H5" s="3" t="s">
        <v>24</v>
      </c>
      <c r="I5" s="3" t="s">
        <v>1</v>
      </c>
      <c r="J5" s="3" t="s">
        <v>51</v>
      </c>
      <c r="K5" s="3" t="s">
        <v>2</v>
      </c>
      <c r="L5" s="3" t="s">
        <v>54</v>
      </c>
      <c r="M5" s="3" t="s">
        <v>3</v>
      </c>
      <c r="N5" s="3" t="s">
        <v>55</v>
      </c>
      <c r="O5" s="3" t="s">
        <v>3</v>
      </c>
      <c r="P5" s="3" t="s">
        <v>3</v>
      </c>
      <c r="Q5" s="3" t="s">
        <v>52</v>
      </c>
      <c r="R5" s="3" t="s">
        <v>3</v>
      </c>
      <c r="S5" s="3" t="s">
        <v>56</v>
      </c>
      <c r="T5" s="3" t="s">
        <v>53</v>
      </c>
      <c r="U5" s="3" t="s">
        <v>63</v>
      </c>
      <c r="V5" s="3"/>
    </row>
    <row r="6" spans="1:22" ht="27" customHeight="1">
      <c r="A6" s="10" t="s">
        <v>8</v>
      </c>
      <c r="B6" s="11">
        <v>1926288.34</v>
      </c>
      <c r="C6" s="11">
        <v>0</v>
      </c>
      <c r="D6" s="11">
        <v>2752126.49</v>
      </c>
      <c r="E6" s="11">
        <v>0</v>
      </c>
      <c r="F6" s="11">
        <v>2680925.5599999996</v>
      </c>
      <c r="G6" s="11">
        <v>579685.72</v>
      </c>
      <c r="H6" s="11">
        <v>975445.69</v>
      </c>
      <c r="I6" s="11">
        <v>1522474.26</v>
      </c>
      <c r="J6" s="11">
        <v>1310262.35</v>
      </c>
      <c r="K6" s="11">
        <v>952566.76</v>
      </c>
      <c r="L6" s="11">
        <v>498882.92</v>
      </c>
      <c r="M6" s="11">
        <v>0</v>
      </c>
      <c r="N6" s="11">
        <v>514416.0200000001</v>
      </c>
      <c r="O6" s="11">
        <v>0</v>
      </c>
      <c r="P6" s="11">
        <v>834099.7300000001</v>
      </c>
      <c r="Q6" s="11">
        <v>1334696.2799999998</v>
      </c>
      <c r="R6" s="11">
        <v>0</v>
      </c>
      <c r="S6" s="11">
        <v>640818.2699999998</v>
      </c>
      <c r="T6" s="11">
        <v>1052707.0899999999</v>
      </c>
      <c r="U6" s="11">
        <v>0</v>
      </c>
      <c r="V6" s="11">
        <f>SUM(B6:U6)</f>
        <v>17575395.479999997</v>
      </c>
    </row>
    <row r="7" spans="1:22" ht="27" customHeight="1">
      <c r="A7" s="2" t="s">
        <v>9</v>
      </c>
      <c r="B7" s="9">
        <v>-192826.75000000003</v>
      </c>
      <c r="C7" s="9">
        <v>56676.78</v>
      </c>
      <c r="D7" s="9">
        <v>-221037.05000000002</v>
      </c>
      <c r="E7" s="9">
        <v>49400</v>
      </c>
      <c r="F7" s="9">
        <v>-135997.46000000002</v>
      </c>
      <c r="G7" s="9">
        <v>-145673.52000000002</v>
      </c>
      <c r="H7" s="9">
        <v>-75600.02</v>
      </c>
      <c r="I7" s="9">
        <v>-116125.29000000001</v>
      </c>
      <c r="J7" s="9">
        <v>-82696.66999999998</v>
      </c>
      <c r="K7" s="9">
        <v>-88985.48999999999</v>
      </c>
      <c r="L7" s="9">
        <v>-42132.439999999995</v>
      </c>
      <c r="M7" s="9">
        <v>4360</v>
      </c>
      <c r="N7" s="9">
        <v>-368112.83999999997</v>
      </c>
      <c r="O7" s="9">
        <v>2180</v>
      </c>
      <c r="P7" s="9">
        <v>-44390.63</v>
      </c>
      <c r="Q7" s="9">
        <v>-110415.09000000001</v>
      </c>
      <c r="R7" s="9">
        <v>57680</v>
      </c>
      <c r="S7" s="9">
        <v>-50515.04</v>
      </c>
      <c r="T7" s="9">
        <v>-121480.7</v>
      </c>
      <c r="U7" s="9">
        <v>31690.4</v>
      </c>
      <c r="V7" s="9">
        <f>SUM(B7:U7)</f>
        <v>-1594001.81</v>
      </c>
    </row>
    <row r="8" spans="1:22" ht="27" customHeight="1">
      <c r="A8" s="7" t="s">
        <v>10</v>
      </c>
      <c r="B8" s="8">
        <f>+B6+B7</f>
        <v>1733461.59</v>
      </c>
      <c r="C8" s="8">
        <f aca="true" t="shared" si="0" ref="C8:U8">+C6+C7</f>
        <v>56676.78</v>
      </c>
      <c r="D8" s="8">
        <f t="shared" si="0"/>
        <v>2531089.4400000004</v>
      </c>
      <c r="E8" s="8">
        <f t="shared" si="0"/>
        <v>49400</v>
      </c>
      <c r="F8" s="8">
        <f t="shared" si="0"/>
        <v>2544928.0999999996</v>
      </c>
      <c r="G8" s="8">
        <f t="shared" si="0"/>
        <v>434012.19999999995</v>
      </c>
      <c r="H8" s="8">
        <f t="shared" si="0"/>
        <v>899845.6699999999</v>
      </c>
      <c r="I8" s="8">
        <f t="shared" si="0"/>
        <v>1406348.97</v>
      </c>
      <c r="J8" s="8">
        <f t="shared" si="0"/>
        <v>1227565.6800000002</v>
      </c>
      <c r="K8" s="8">
        <f t="shared" si="0"/>
        <v>863581.27</v>
      </c>
      <c r="L8" s="8">
        <f t="shared" si="0"/>
        <v>456750.48</v>
      </c>
      <c r="M8" s="8">
        <f t="shared" si="0"/>
        <v>4360</v>
      </c>
      <c r="N8" s="8">
        <f t="shared" si="0"/>
        <v>146303.1800000001</v>
      </c>
      <c r="O8" s="8">
        <f t="shared" si="0"/>
        <v>2180</v>
      </c>
      <c r="P8" s="8">
        <f t="shared" si="0"/>
        <v>789709.1000000001</v>
      </c>
      <c r="Q8" s="8">
        <f t="shared" si="0"/>
        <v>1224281.1899999997</v>
      </c>
      <c r="R8" s="8">
        <f t="shared" si="0"/>
        <v>57680</v>
      </c>
      <c r="S8" s="8">
        <f t="shared" si="0"/>
        <v>590303.2299999997</v>
      </c>
      <c r="T8" s="8">
        <f t="shared" si="0"/>
        <v>931226.3899999999</v>
      </c>
      <c r="U8" s="8">
        <f t="shared" si="0"/>
        <v>31690.4</v>
      </c>
      <c r="V8" s="8">
        <f>SUM(B8:U8)</f>
        <v>15981393.67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850572.12</v>
      </c>
      <c r="C14" s="11">
        <v>205753.58</v>
      </c>
      <c r="D14" s="11">
        <v>604717.96</v>
      </c>
      <c r="E14" s="11">
        <v>226669.26</v>
      </c>
      <c r="F14" s="11">
        <v>696977.59</v>
      </c>
      <c r="G14" s="11">
        <v>203795.63</v>
      </c>
      <c r="H14" s="11">
        <v>743805.64</v>
      </c>
      <c r="I14" s="11">
        <v>933632.07</v>
      </c>
      <c r="J14" s="11">
        <v>136387.23</v>
      </c>
      <c r="K14" s="11">
        <v>761037.75</v>
      </c>
      <c r="L14" s="11">
        <v>720796.88</v>
      </c>
      <c r="M14" s="11">
        <v>938708.43</v>
      </c>
      <c r="N14" s="11">
        <v>837963.48</v>
      </c>
      <c r="O14" s="11">
        <v>454058.69</v>
      </c>
      <c r="P14" s="11">
        <v>252563.81</v>
      </c>
      <c r="Q14" s="11">
        <f>SUM(B14:P14)</f>
        <v>8567440.12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-64547.3</v>
      </c>
      <c r="C15" s="9">
        <v>-12543.1</v>
      </c>
      <c r="D15" s="9">
        <v>-55865.6</v>
      </c>
      <c r="E15" s="9">
        <v>-21259.2</v>
      </c>
      <c r="F15" s="9">
        <v>-51471</v>
      </c>
      <c r="G15" s="9">
        <v>-10242.6</v>
      </c>
      <c r="H15" s="9">
        <v>-193945.97999999998</v>
      </c>
      <c r="I15" s="9">
        <v>-80766.9</v>
      </c>
      <c r="J15" s="9">
        <v>-12633.4</v>
      </c>
      <c r="K15" s="9">
        <v>-74953.3</v>
      </c>
      <c r="L15" s="9">
        <v>-56041.9</v>
      </c>
      <c r="M15" s="9">
        <v>-52709.4</v>
      </c>
      <c r="N15" s="9">
        <v>-46921.6</v>
      </c>
      <c r="O15" s="9">
        <v>-29962.4</v>
      </c>
      <c r="P15" s="9">
        <v>-22609.4</v>
      </c>
      <c r="Q15" s="9">
        <f>SUM(B15:P15)</f>
        <v>-786473.0800000002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786024.82</v>
      </c>
      <c r="C16" s="8">
        <f aca="true" t="shared" si="1" ref="C16:K16">+C14+C15</f>
        <v>193210.47999999998</v>
      </c>
      <c r="D16" s="8">
        <f>+D14+D15</f>
        <v>548852.36</v>
      </c>
      <c r="E16" s="8">
        <f>+E14+E15</f>
        <v>205410.06</v>
      </c>
      <c r="F16" s="8">
        <f t="shared" si="1"/>
        <v>645506.59</v>
      </c>
      <c r="G16" s="8">
        <f t="shared" si="1"/>
        <v>193553.03</v>
      </c>
      <c r="H16" s="8">
        <f t="shared" si="1"/>
        <v>549859.66</v>
      </c>
      <c r="I16" s="8">
        <f t="shared" si="1"/>
        <v>852865.1699999999</v>
      </c>
      <c r="J16" s="8">
        <f t="shared" si="1"/>
        <v>123753.83000000002</v>
      </c>
      <c r="K16" s="8">
        <f t="shared" si="1"/>
        <v>686084.45</v>
      </c>
      <c r="L16" s="8">
        <f aca="true" t="shared" si="2" ref="L16:Q16">+L14+L15</f>
        <v>664754.98</v>
      </c>
      <c r="M16" s="8">
        <f t="shared" si="2"/>
        <v>885999.03</v>
      </c>
      <c r="N16" s="8">
        <f t="shared" si="2"/>
        <v>791041.88</v>
      </c>
      <c r="O16" s="8">
        <f t="shared" si="2"/>
        <v>424096.29</v>
      </c>
      <c r="P16" s="8">
        <f t="shared" si="2"/>
        <v>229954.41</v>
      </c>
      <c r="Q16" s="8">
        <f t="shared" si="2"/>
        <v>7780967.039999999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6">
    <mergeCell ref="B11:P11"/>
    <mergeCell ref="Q11:Q13"/>
    <mergeCell ref="A4:A5"/>
    <mergeCell ref="A11:A13"/>
    <mergeCell ref="A1:Q1"/>
    <mergeCell ref="A2:Q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2019-09-06T19:19:09Z</dcterms:modified>
  <cp:category/>
  <cp:version/>
  <cp:contentType/>
  <cp:contentStatus/>
</cp:coreProperties>
</file>