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<sst xmlns="http://schemas.openxmlformats.org/spreadsheetml/2006/main" count="83" uniqueCount="63">
  <si>
    <t>Área 3</t>
  </si>
  <si>
    <t>Área 5</t>
  </si>
  <si>
    <t>Área 6</t>
  </si>
  <si>
    <t>Área 7</t>
  </si>
  <si>
    <t>Consórcio Bandeirante de Transporte</t>
  </si>
  <si>
    <t>Sambaíba Transportes Urbanos Ltda.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</si>
  <si>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</si>
  <si>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</si>
  <si>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</si>
  <si>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</si>
  <si>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</si>
  <si>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</si>
  <si>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</si>
  <si>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</si>
  <si>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</si>
  <si>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</si>
  <si>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</si>
  <si>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</si>
  <si>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</si>
  <si>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</si>
  <si>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</si>
  <si>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</si>
  <si>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</si>
  <si>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</si>
  <si>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</si>
  <si>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</si>
  <si>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</si>
  <si>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</si>
  <si>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</si>
  <si>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</si>
  <si>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</si>
  <si>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</si>
  <si>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</si>
  <si>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</si>
  <si>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</si>
  <si>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</si>
  <si>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</si>
  <si>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</si>
  <si>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</si>
  <si>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</si>
  <si>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</si>
  <si>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</si>
  <si>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</si>
  <si>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</si>
  <si>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</si>
  <si>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</si>
  <si>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</si>
  <si>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</si>
  <si>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</si>
  <si>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</si>
  <si>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</si>
  <si>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</si>
  <si>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</si>
  <si>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</si>
  <si>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</si>
  <si>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</si>
  <si>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</si>
  <si>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DE 01 A 08/09/19 - VENCIMENTO 06 A 13/09/19</t>
  </si>
  <si>
    <t>Transpass</t>
  </si>
  <si>
    <t xml:space="preserve">Consórcio Sudoeste de Transporte </t>
  </si>
  <si>
    <t>Área1</t>
  </si>
  <si>
    <t>Área2</t>
  </si>
  <si>
    <t>Área 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</si>
</sst>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" fontId="2" fillId="34" borderId="12" xfId="48" applyFont="1" applyFill="1" applyBorder="1" applyAlignment="1">
      <alignment horizontal="center" vertical="center" wrapText="1"/>
      <protection/>
    </xf>
    <xf numFmtId="1" fontId="2" fillId="34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8" sqref="A8"/>
    </sheetView>
  </sheetViews>
  <sheetFormatPr defaultColWidth="9.00390625" defaultRowHeight="14.25"/>
  <cols>
    <col min="1" max="1" width="65.00390625" style="1" customWidth="1"/>
    <col min="2" max="2" width="14.87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4" width="15.875" style="1" customWidth="1"/>
    <col min="15" max="22" width="16.00390625" style="1" customWidth="1"/>
    <col min="23" max="16384" width="9.00390625" style="1" customWidth="1"/>
  </cols>
  <sheetData>
    <row r="1" spans="1:17" ht="39.7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4"/>
      <c r="E3" s="14"/>
      <c r="F3" s="5"/>
      <c r="G3" s="5"/>
      <c r="H3" s="5"/>
      <c r="I3" s="5"/>
      <c r="J3" s="5"/>
      <c r="K3" s="13"/>
      <c r="L3" s="13"/>
      <c r="M3" s="5"/>
    </row>
    <row r="4" spans="1:22" ht="46.5" customHeight="1">
      <c r="A4" s="17" t="s">
        <v>56</v>
      </c>
      <c r="B4" s="20" t="s">
        <v>4</v>
      </c>
      <c r="C4" s="20" t="s">
        <v>4</v>
      </c>
      <c r="D4" s="20" t="s">
        <v>5</v>
      </c>
      <c r="E4" s="20" t="s">
        <v>5</v>
      </c>
      <c r="F4" s="21" t="s">
        <v>29</v>
      </c>
      <c r="G4" s="21" t="s">
        <v>10</v>
      </c>
      <c r="H4" s="21" t="s">
        <v>11</v>
      </c>
      <c r="I4" s="20" t="s">
        <v>27</v>
      </c>
      <c r="J4" s="20" t="s">
        <v>24</v>
      </c>
      <c r="K4" s="20" t="s">
        <v>28</v>
      </c>
      <c r="L4" s="20" t="s">
        <v>25</v>
      </c>
      <c r="M4" s="20" t="s">
        <v>25</v>
      </c>
      <c r="N4" s="20" t="s">
        <v>26</v>
      </c>
      <c r="O4" s="20" t="s">
        <v>26</v>
      </c>
      <c r="P4" s="20" t="s">
        <v>29</v>
      </c>
      <c r="Q4" s="20" t="s">
        <v>31</v>
      </c>
      <c r="R4" s="20" t="s">
        <v>31</v>
      </c>
      <c r="S4" s="20" t="s">
        <v>47</v>
      </c>
      <c r="T4" s="20" t="s">
        <v>58</v>
      </c>
      <c r="U4" s="20" t="s">
        <v>59</v>
      </c>
      <c r="V4" s="22" t="s">
        <v>12</v>
      </c>
    </row>
    <row r="5" spans="1:22" ht="31.5" customHeight="1">
      <c r="A5" s="17"/>
      <c r="B5" s="16" t="s">
        <v>48</v>
      </c>
      <c r="C5" s="16" t="s">
        <v>60</v>
      </c>
      <c r="D5" s="16" t="s">
        <v>49</v>
      </c>
      <c r="E5" s="16" t="s">
        <v>61</v>
      </c>
      <c r="F5" s="16" t="s">
        <v>0</v>
      </c>
      <c r="G5" s="16" t="s">
        <v>23</v>
      </c>
      <c r="H5" s="16" t="s">
        <v>23</v>
      </c>
      <c r="I5" s="16" t="s">
        <v>1</v>
      </c>
      <c r="J5" s="16" t="s">
        <v>50</v>
      </c>
      <c r="K5" s="16" t="s">
        <v>2</v>
      </c>
      <c r="L5" s="16" t="s">
        <v>53</v>
      </c>
      <c r="M5" s="16" t="s">
        <v>3</v>
      </c>
      <c r="N5" s="16" t="s">
        <v>54</v>
      </c>
      <c r="O5" s="16" t="s">
        <v>3</v>
      </c>
      <c r="P5" s="16" t="s">
        <v>3</v>
      </c>
      <c r="Q5" s="16" t="s">
        <v>51</v>
      </c>
      <c r="R5" s="16" t="s">
        <v>3</v>
      </c>
      <c r="S5" s="16" t="s">
        <v>55</v>
      </c>
      <c r="T5" s="16" t="s">
        <v>52</v>
      </c>
      <c r="U5" s="16" t="s">
        <v>62</v>
      </c>
      <c r="V5" s="23"/>
    </row>
    <row r="6" spans="1:22" ht="27" customHeight="1">
      <c r="A6" s="9" t="s">
        <v>7</v>
      </c>
      <c r="B6" s="10">
        <v>10972676.98</v>
      </c>
      <c r="C6" s="10">
        <v>0</v>
      </c>
      <c r="D6" s="10">
        <v>15114860.620000001</v>
      </c>
      <c r="E6" s="10">
        <v>0</v>
      </c>
      <c r="F6" s="10">
        <v>15700549.709999999</v>
      </c>
      <c r="G6" s="10">
        <v>3098570.5100000002</v>
      </c>
      <c r="H6" s="10">
        <v>6096265.16</v>
      </c>
      <c r="I6" s="10">
        <v>8681422.290000001</v>
      </c>
      <c r="J6" s="10">
        <v>7832068.759999999</v>
      </c>
      <c r="K6" s="10">
        <v>5793994.97</v>
      </c>
      <c r="L6" s="10">
        <v>2725444.6999999997</v>
      </c>
      <c r="M6" s="10">
        <v>0</v>
      </c>
      <c r="N6" s="10">
        <v>2978389.5</v>
      </c>
      <c r="O6" s="10">
        <v>0</v>
      </c>
      <c r="P6" s="10">
        <v>4858867.36</v>
      </c>
      <c r="Q6" s="10">
        <v>7990668.9799999995</v>
      </c>
      <c r="R6" s="10">
        <v>0</v>
      </c>
      <c r="S6" s="10">
        <v>3481263.35</v>
      </c>
      <c r="T6" s="10">
        <v>6085374.329999999</v>
      </c>
      <c r="U6" s="10">
        <v>0</v>
      </c>
      <c r="V6" s="10">
        <f>SUM(B6:U6)</f>
        <v>101410417.22</v>
      </c>
    </row>
    <row r="7" spans="1:22" ht="27" customHeight="1">
      <c r="A7" s="2" t="s">
        <v>8</v>
      </c>
      <c r="B7" s="8">
        <v>-516390.8699999973</v>
      </c>
      <c r="C7" s="8">
        <v>56676.78</v>
      </c>
      <c r="D7" s="8">
        <v>209398.44000000134</v>
      </c>
      <c r="E7" s="8">
        <v>49400</v>
      </c>
      <c r="F7" s="8">
        <v>-2500918.91</v>
      </c>
      <c r="G7" s="8">
        <v>-589355.5100000007</v>
      </c>
      <c r="H7" s="8">
        <v>-479178.6400000006</v>
      </c>
      <c r="I7" s="8">
        <v>-1693859.1100000013</v>
      </c>
      <c r="J7" s="8">
        <v>-299188.1499999985</v>
      </c>
      <c r="K7" s="8">
        <v>-1258884.2499999981</v>
      </c>
      <c r="L7" s="8">
        <v>-81119.4299999997</v>
      </c>
      <c r="M7" s="8">
        <v>4360</v>
      </c>
      <c r="N7" s="8">
        <v>-885307.3399999999</v>
      </c>
      <c r="O7" s="8">
        <v>2180</v>
      </c>
      <c r="P7" s="8">
        <v>-665445.9000000004</v>
      </c>
      <c r="Q7" s="8">
        <v>-320142.9900000002</v>
      </c>
      <c r="R7" s="8">
        <v>57680</v>
      </c>
      <c r="S7" s="8">
        <v>42506.7099999995</v>
      </c>
      <c r="T7" s="8">
        <v>-407676.7199999979</v>
      </c>
      <c r="U7" s="8">
        <v>31690.4</v>
      </c>
      <c r="V7" s="8">
        <f>SUM(B7:U7)</f>
        <v>-9243575.489999993</v>
      </c>
    </row>
    <row r="8" spans="1:22" ht="27" customHeight="1">
      <c r="A8" s="6" t="s">
        <v>9</v>
      </c>
      <c r="B8" s="7">
        <f>B6+B7</f>
        <v>10456286.110000003</v>
      </c>
      <c r="C8" s="7">
        <f aca="true" t="shared" si="0" ref="C8:U8">C6+C7</f>
        <v>56676.78</v>
      </c>
      <c r="D8" s="7">
        <f t="shared" si="0"/>
        <v>15324259.060000002</v>
      </c>
      <c r="E8" s="7">
        <f t="shared" si="0"/>
        <v>49400</v>
      </c>
      <c r="F8" s="7">
        <f t="shared" si="0"/>
        <v>13199630.799999999</v>
      </c>
      <c r="G8" s="7">
        <f t="shared" si="0"/>
        <v>2509214.9999999995</v>
      </c>
      <c r="H8" s="7">
        <f t="shared" si="0"/>
        <v>5617086.52</v>
      </c>
      <c r="I8" s="7">
        <f t="shared" si="0"/>
        <v>6987563.18</v>
      </c>
      <c r="J8" s="7">
        <f t="shared" si="0"/>
        <v>7532880.61</v>
      </c>
      <c r="K8" s="7">
        <f t="shared" si="0"/>
        <v>4535110.720000002</v>
      </c>
      <c r="L8" s="7">
        <f t="shared" si="0"/>
        <v>2644325.27</v>
      </c>
      <c r="M8" s="7">
        <f t="shared" si="0"/>
        <v>4360</v>
      </c>
      <c r="N8" s="7">
        <f t="shared" si="0"/>
        <v>2093082.1600000001</v>
      </c>
      <c r="O8" s="7">
        <f t="shared" si="0"/>
        <v>2180</v>
      </c>
      <c r="P8" s="7">
        <f t="shared" si="0"/>
        <v>4193421.46</v>
      </c>
      <c r="Q8" s="7">
        <f t="shared" si="0"/>
        <v>7670525.989999999</v>
      </c>
      <c r="R8" s="7">
        <f t="shared" si="0"/>
        <v>57680</v>
      </c>
      <c r="S8" s="7">
        <f t="shared" si="0"/>
        <v>3523770.0599999996</v>
      </c>
      <c r="T8" s="7">
        <f t="shared" si="0"/>
        <v>5677697.610000001</v>
      </c>
      <c r="U8" s="7">
        <f t="shared" si="0"/>
        <v>31690.4</v>
      </c>
      <c r="V8" s="7">
        <f>SUM(B8:U8)</f>
        <v>92166841.72999999</v>
      </c>
    </row>
    <row r="9" ht="36" customHeight="1"/>
    <row r="10" ht="36" customHeight="1"/>
    <row r="11" spans="1:17" ht="19.5" customHeight="1">
      <c r="A11" s="17" t="s">
        <v>14</v>
      </c>
      <c r="B11" s="17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12</v>
      </c>
    </row>
    <row r="12" spans="1:17" ht="54" customHeight="1">
      <c r="A12" s="17"/>
      <c r="B12" s="4" t="s">
        <v>32</v>
      </c>
      <c r="C12" s="4" t="s">
        <v>33</v>
      </c>
      <c r="D12" s="4" t="s">
        <v>32</v>
      </c>
      <c r="E12" s="4" t="s">
        <v>33</v>
      </c>
      <c r="F12" s="4" t="s">
        <v>13</v>
      </c>
      <c r="G12" s="4" t="s">
        <v>30</v>
      </c>
      <c r="H12" s="4" t="s">
        <v>15</v>
      </c>
      <c r="I12" s="4" t="s">
        <v>21</v>
      </c>
      <c r="J12" s="4" t="s">
        <v>13</v>
      </c>
      <c r="K12" s="4" t="s">
        <v>22</v>
      </c>
      <c r="L12" s="4" t="s">
        <v>17</v>
      </c>
      <c r="M12" s="4" t="s">
        <v>16</v>
      </c>
      <c r="N12" s="4" t="s">
        <v>16</v>
      </c>
      <c r="O12" s="4" t="s">
        <v>18</v>
      </c>
      <c r="P12" s="4" t="s">
        <v>19</v>
      </c>
      <c r="Q12" s="17"/>
    </row>
    <row r="13" spans="1:17" ht="25.5" customHeight="1">
      <c r="A13" s="17"/>
      <c r="B13" s="3" t="s">
        <v>34</v>
      </c>
      <c r="C13" s="3" t="s">
        <v>34</v>
      </c>
      <c r="D13" s="3" t="s">
        <v>35</v>
      </c>
      <c r="E13" s="3" t="s">
        <v>35</v>
      </c>
      <c r="F13" s="3" t="s">
        <v>36</v>
      </c>
      <c r="G13" s="3" t="s">
        <v>37</v>
      </c>
      <c r="H13" s="3" t="s">
        <v>38</v>
      </c>
      <c r="I13" s="3" t="s">
        <v>39</v>
      </c>
      <c r="J13" s="15" t="s">
        <v>40</v>
      </c>
      <c r="K13" s="15" t="s">
        <v>41</v>
      </c>
      <c r="L13" s="3" t="s">
        <v>42</v>
      </c>
      <c r="M13" s="3" t="s">
        <v>43</v>
      </c>
      <c r="N13" s="3" t="s">
        <v>44</v>
      </c>
      <c r="O13" s="3" t="s">
        <v>45</v>
      </c>
      <c r="P13" s="3" t="s">
        <v>46</v>
      </c>
      <c r="Q13" s="17"/>
    </row>
    <row r="14" spans="1:85" ht="27" customHeight="1">
      <c r="A14" s="9" t="s">
        <v>7</v>
      </c>
      <c r="B14" s="10">
        <v>5673030.836800001</v>
      </c>
      <c r="C14" s="10">
        <v>1341973.6132000003</v>
      </c>
      <c r="D14" s="10">
        <v>3913495.6145</v>
      </c>
      <c r="E14" s="10">
        <v>1489806.1814</v>
      </c>
      <c r="F14" s="10">
        <v>4296462.892</v>
      </c>
      <c r="G14" s="10">
        <v>1339846.8876</v>
      </c>
      <c r="H14" s="10">
        <v>5042006.038499999</v>
      </c>
      <c r="I14" s="10">
        <v>6155290.5404</v>
      </c>
      <c r="J14" s="10">
        <v>728363.8200000001</v>
      </c>
      <c r="K14" s="10">
        <v>4937547.8231999995</v>
      </c>
      <c r="L14" s="10">
        <v>4886801.586499999</v>
      </c>
      <c r="M14" s="10">
        <v>6178368.337000001</v>
      </c>
      <c r="N14" s="10">
        <v>5731982.296399999</v>
      </c>
      <c r="O14" s="10">
        <v>2951325.6392</v>
      </c>
      <c r="P14" s="10">
        <v>1658113.5219999999</v>
      </c>
      <c r="Q14" s="10">
        <f>SUM(B14:P14)</f>
        <v>56324415.6287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8</v>
      </c>
      <c r="B15" s="8">
        <v>-459086.46</v>
      </c>
      <c r="C15" s="8">
        <v>-96572.11000000002</v>
      </c>
      <c r="D15" s="8">
        <v>-377781.38</v>
      </c>
      <c r="E15" s="8">
        <v>-144029.19</v>
      </c>
      <c r="F15" s="8">
        <v>-456314.07999999996</v>
      </c>
      <c r="G15" s="8">
        <v>-91718.87</v>
      </c>
      <c r="H15" s="8">
        <v>-628163.17</v>
      </c>
      <c r="I15" s="8">
        <v>-635483.65</v>
      </c>
      <c r="J15" s="8">
        <v>-96098.26</v>
      </c>
      <c r="K15" s="8">
        <v>-540679.85</v>
      </c>
      <c r="L15" s="8">
        <v>-452743.14</v>
      </c>
      <c r="M15" s="8">
        <v>-404309.01999999996</v>
      </c>
      <c r="N15" s="8">
        <v>-384227.16000000003</v>
      </c>
      <c r="O15" s="8">
        <v>-203829.03999999995</v>
      </c>
      <c r="P15" s="8">
        <v>-155761.69999999998</v>
      </c>
      <c r="Q15" s="8">
        <f>SUM(B15:P15)</f>
        <v>-5126797.08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6" t="s">
        <v>9</v>
      </c>
      <c r="B16" s="7">
        <f>+B14+B15</f>
        <v>5213944.376800001</v>
      </c>
      <c r="C16" s="7">
        <f aca="true" t="shared" si="1" ref="C16:K16">+C14+C15</f>
        <v>1245401.5032000002</v>
      </c>
      <c r="D16" s="7">
        <f>+D14+D15</f>
        <v>3535714.2345000003</v>
      </c>
      <c r="E16" s="7">
        <f>+E14+E15</f>
        <v>1345776.9914</v>
      </c>
      <c r="F16" s="7">
        <f t="shared" si="1"/>
        <v>3840148.812</v>
      </c>
      <c r="G16" s="7">
        <f t="shared" si="1"/>
        <v>1248128.0176</v>
      </c>
      <c r="H16" s="7">
        <f t="shared" si="1"/>
        <v>4413842.868499999</v>
      </c>
      <c r="I16" s="7">
        <f t="shared" si="1"/>
        <v>5519806.8904</v>
      </c>
      <c r="J16" s="7">
        <f t="shared" si="1"/>
        <v>632265.56</v>
      </c>
      <c r="K16" s="7">
        <f t="shared" si="1"/>
        <v>4396867.9732</v>
      </c>
      <c r="L16" s="7">
        <f aca="true" t="shared" si="2" ref="L16:Q16">+L14+L15</f>
        <v>4434058.4465</v>
      </c>
      <c r="M16" s="7">
        <f t="shared" si="2"/>
        <v>5774059.317000002</v>
      </c>
      <c r="N16" s="7">
        <f t="shared" si="2"/>
        <v>5347755.136399999</v>
      </c>
      <c r="O16" s="7">
        <f t="shared" si="2"/>
        <v>2747496.5992</v>
      </c>
      <c r="P16" s="7">
        <f t="shared" si="2"/>
        <v>1502351.822</v>
      </c>
      <c r="Q16" s="7">
        <f t="shared" si="2"/>
        <v>51197618.548700005</v>
      </c>
    </row>
    <row r="17" ht="14.25">
      <c r="P17" s="12"/>
    </row>
    <row r="18" spans="13:16" ht="14.25">
      <c r="M18" s="11"/>
      <c r="P18" s="12"/>
    </row>
    <row r="20" ht="14.25">
      <c r="P20" s="12"/>
    </row>
    <row r="21" ht="14.25">
      <c r="P21" s="12"/>
    </row>
  </sheetData>
  <sheetProtection/>
  <mergeCells count="7">
    <mergeCell ref="V4:V5"/>
    <mergeCell ref="B11:P11"/>
    <mergeCell ref="Q11:Q13"/>
    <mergeCell ref="A4:A5"/>
    <mergeCell ref="A11:A13"/>
    <mergeCell ref="A1:Q1"/>
    <mergeCell ref="A2:Q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2021-05-18T21:04:31Z</dcterms:modified>
  <cp:category/>
  <cp:version/>
  <cp:contentType/>
  <cp:contentStatus/>
</cp:coreProperties>
</file>