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<sst xmlns="http://schemas.openxmlformats.org/spreadsheetml/2006/main" count="81" uniqueCount="63">
  <si>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</si>
  <si>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</si>
  <si>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</si>
  <si>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</si>
  <si>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</si>
  <si>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</si>
  <si>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</si>
  <si>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</si>
  <si>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</si>
  <si>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</si>
  <si>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</si>
  <si>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</si>
  <si>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</si>
  <si>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</si>
  <si>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</si>
  <si>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</si>
  <si>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</si>
  <si>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</si>
  <si>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</si>
  <si>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</si>
  <si>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</si>
  <si>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</si>
  <si>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</si>
  <si>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</si>
  <si>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</si>
  <si>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</si>
  <si>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</si>
  <si>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</si>
  <si>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</si>
  <si>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</si>
  <si>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</si>
  <si>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</si>
  <si>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</si>
  <si>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</si>
  <si>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</si>
  <si>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</si>
  <si>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</si>
  <si>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</si>
  <si>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</si>
  <si>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</si>
  <si>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</si>
  <si>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</si>
  <si>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</si>
  <si>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</si>
  <si>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</si>
  <si>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</si>
  <si>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</si>
  <si>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</si>
  <si>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</si>
  <si>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</si>
  <si>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</si>
  <si>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</si>
  <si>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</si>
  <si>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</si>
  <si>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</si>
  <si>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</si>
  <si>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</si>
  <si>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</si>
  <si>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</si>
  <si>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</si>
  <si>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</si>
  <si>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</si>
  <si>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29/09/19 - VENCIMENTO 04/10/19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</si>
</sst>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451731.11000000004</v>
      </c>
      <c r="C6" s="10">
        <v>384597.1400000001</v>
      </c>
      <c r="D6" s="10">
        <v>509068.68</v>
      </c>
      <c r="E6" s="10">
        <v>243999.02</v>
      </c>
      <c r="F6" s="10">
        <v>344895.11</v>
      </c>
      <c r="G6" s="10">
        <v>374050.81999999995</v>
      </c>
      <c r="H6" s="10">
        <v>298529.39</v>
      </c>
      <c r="I6" s="10">
        <v>560890.4099999999</v>
      </c>
      <c r="J6" s="10">
        <v>109736.05999999998</v>
      </c>
      <c r="K6" s="10">
        <f>SUM(B6:J6)</f>
        <v>3277497.7399999998</v>
      </c>
      <c r="Q6"/>
      <c r="R6"/>
    </row>
    <row r="7" spans="1:18" ht="27" customHeight="1">
      <c r="A7" s="2" t="s">
        <v>4</v>
      </c>
      <c r="B7" s="8">
        <v>-44100.8</v>
      </c>
      <c r="C7" s="8">
        <v>-41318.7</v>
      </c>
      <c r="D7" s="8">
        <v>-61338.06</v>
      </c>
      <c r="E7" s="8">
        <v>-26191.3</v>
      </c>
      <c r="F7" s="8">
        <v>-30104.3</v>
      </c>
      <c r="G7" s="8">
        <v>-24970.1</v>
      </c>
      <c r="H7" s="8">
        <v>-21039.9</v>
      </c>
      <c r="I7" s="8">
        <v>-54033.8</v>
      </c>
      <c r="J7" s="8">
        <v>-12078.68</v>
      </c>
      <c r="K7" s="8">
        <f>SUM(B7:J7)</f>
        <v>-315175.63999999996</v>
      </c>
      <c r="Q7"/>
      <c r="R7"/>
    </row>
    <row r="8" spans="1:11" ht="27" customHeight="1">
      <c r="A8" s="6" t="s">
        <v>5</v>
      </c>
      <c r="B8" s="7">
        <f>+B6+B7</f>
        <v>407630.31000000006</v>
      </c>
      <c r="C8" s="7">
        <f aca="true" t="shared" si="0" ref="C8:J8">+C6+C7</f>
        <v>343278.44000000006</v>
      </c>
      <c r="D8" s="7">
        <f t="shared" si="0"/>
        <v>447730.62</v>
      </c>
      <c r="E8" s="7">
        <f t="shared" si="0"/>
        <v>217807.72</v>
      </c>
      <c r="F8" s="7">
        <f t="shared" si="0"/>
        <v>314790.81</v>
      </c>
      <c r="G8" s="7">
        <f t="shared" si="0"/>
        <v>349080.72</v>
      </c>
      <c r="H8" s="7">
        <f t="shared" si="0"/>
        <v>277489.49</v>
      </c>
      <c r="I8" s="7">
        <f t="shared" si="0"/>
        <v>506856.6099999999</v>
      </c>
      <c r="J8" s="7">
        <f t="shared" si="0"/>
        <v>97657.37999999998</v>
      </c>
      <c r="K8" s="7">
        <f>+K7+K6</f>
        <v>2962322.0999999996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144983.96</v>
      </c>
      <c r="C13" s="10">
        <v>125134.34999999999</v>
      </c>
      <c r="D13" s="10">
        <v>470409.08</v>
      </c>
      <c r="E13" s="10">
        <v>402531.4</v>
      </c>
      <c r="F13" s="10">
        <v>360017.32</v>
      </c>
      <c r="G13" s="10">
        <v>187856.33999999997</v>
      </c>
      <c r="H13" s="10">
        <v>94506.87000000001</v>
      </c>
      <c r="I13" s="10">
        <v>151396.44</v>
      </c>
      <c r="J13" s="10">
        <v>136463.53</v>
      </c>
      <c r="K13" s="10">
        <v>271935.23</v>
      </c>
      <c r="L13" s="10">
        <f>SUM(B13:K13)</f>
        <v>2345234.5200000005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-29690.050000000003</v>
      </c>
      <c r="C14" s="8">
        <v>-14529.7</v>
      </c>
      <c r="D14" s="8">
        <v>-46977.5</v>
      </c>
      <c r="E14" s="8">
        <v>-40377.1</v>
      </c>
      <c r="F14" s="8">
        <v>-38248.5</v>
      </c>
      <c r="G14" s="8">
        <v>-17419.3</v>
      </c>
      <c r="H14" s="8">
        <v>-16058.56</v>
      </c>
      <c r="I14" s="8">
        <v>-14581.3</v>
      </c>
      <c r="J14" s="8">
        <v>-9984.6</v>
      </c>
      <c r="K14" s="8">
        <v>-24583.1</v>
      </c>
      <c r="L14" s="8">
        <f>SUM(B14:K14)</f>
        <v>-252449.71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115293.90999999999</v>
      </c>
      <c r="C15" s="7">
        <f aca="true" t="shared" si="1" ref="C15:K15">C13+C14</f>
        <v>110604.65</v>
      </c>
      <c r="D15" s="7">
        <f t="shared" si="1"/>
        <v>423431.58</v>
      </c>
      <c r="E15" s="7">
        <f t="shared" si="1"/>
        <v>362154.30000000005</v>
      </c>
      <c r="F15" s="7">
        <f t="shared" si="1"/>
        <v>321768.82</v>
      </c>
      <c r="G15" s="7">
        <f t="shared" si="1"/>
        <v>170437.03999999998</v>
      </c>
      <c r="H15" s="7">
        <f t="shared" si="1"/>
        <v>78448.31000000001</v>
      </c>
      <c r="I15" s="7">
        <f t="shared" si="1"/>
        <v>136815.14</v>
      </c>
      <c r="J15" s="7">
        <f t="shared" si="1"/>
        <v>126478.93</v>
      </c>
      <c r="K15" s="7">
        <f t="shared" si="1"/>
        <v>247352.12999999998</v>
      </c>
      <c r="L15" s="7">
        <f>+L13+L14</f>
        <v>2092784.8100000005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461914.08999999997</v>
      </c>
      <c r="C20" s="10">
        <v>302750.29</v>
      </c>
      <c r="D20" s="10">
        <v>291426.4000000001</v>
      </c>
      <c r="E20" s="10">
        <v>78445.98000000001</v>
      </c>
      <c r="F20" s="10">
        <v>325364.12999999995</v>
      </c>
      <c r="G20" s="10">
        <v>378959.1</v>
      </c>
      <c r="H20" s="10">
        <v>71205.1</v>
      </c>
      <c r="I20" s="10">
        <v>316672.46</v>
      </c>
      <c r="J20" s="10">
        <v>325036.02</v>
      </c>
      <c r="K20" s="10">
        <v>419487.53</v>
      </c>
      <c r="L20" s="10">
        <v>434350.53</v>
      </c>
      <c r="M20" s="10">
        <v>180874.36999999997</v>
      </c>
      <c r="N20" s="10">
        <v>86419.09</v>
      </c>
      <c r="O20" s="10">
        <f>SUM(B20:N20)</f>
        <v>3672905.09</v>
      </c>
    </row>
    <row r="21" spans="1:15" ht="27" customHeight="1">
      <c r="A21" s="2" t="s">
        <v>4</v>
      </c>
      <c r="B21" s="8">
        <v>-52292.3</v>
      </c>
      <c r="C21" s="8">
        <v>-43077.4</v>
      </c>
      <c r="D21" s="8">
        <v>-36485.5</v>
      </c>
      <c r="E21" s="8">
        <v>-5547</v>
      </c>
      <c r="F21" s="8">
        <v>-32705.8</v>
      </c>
      <c r="G21" s="8">
        <v>-53165.2</v>
      </c>
      <c r="H21" s="8">
        <v>-5241.7</v>
      </c>
      <c r="I21" s="8">
        <v>-44702.8</v>
      </c>
      <c r="J21" s="8">
        <v>-38248.5</v>
      </c>
      <c r="K21" s="8">
        <v>-38970.9</v>
      </c>
      <c r="L21" s="8">
        <v>-35702.9</v>
      </c>
      <c r="M21" s="8">
        <v>-14465.2</v>
      </c>
      <c r="N21" s="8">
        <v>-9589</v>
      </c>
      <c r="O21" s="8">
        <f>SUM(B21:N21)</f>
        <v>-410194.20000000007</v>
      </c>
    </row>
    <row r="22" spans="1:15" ht="27" customHeight="1">
      <c r="A22" s="6" t="s">
        <v>5</v>
      </c>
      <c r="B22" s="7">
        <f>+B20+B21</f>
        <v>409621.79</v>
      </c>
      <c r="C22" s="7">
        <f>+C20+C21</f>
        <v>259672.88999999998</v>
      </c>
      <c r="D22" s="7">
        <f aca="true" t="shared" si="2" ref="D22:O22">+D20+D21</f>
        <v>254940.90000000008</v>
      </c>
      <c r="E22" s="7">
        <f t="shared" si="2"/>
        <v>72898.98000000001</v>
      </c>
      <c r="F22" s="7">
        <f t="shared" si="2"/>
        <v>292658.32999999996</v>
      </c>
      <c r="G22" s="7">
        <f t="shared" si="2"/>
        <v>325793.89999999997</v>
      </c>
      <c r="H22" s="7">
        <f t="shared" si="2"/>
        <v>65963.40000000001</v>
      </c>
      <c r="I22" s="7">
        <f t="shared" si="2"/>
        <v>271969.66000000003</v>
      </c>
      <c r="J22" s="7">
        <f t="shared" si="2"/>
        <v>286787.52</v>
      </c>
      <c r="K22" s="7">
        <f t="shared" si="2"/>
        <v>380516.63</v>
      </c>
      <c r="L22" s="7">
        <f t="shared" si="2"/>
        <v>398647.63</v>
      </c>
      <c r="M22" s="7">
        <f t="shared" si="2"/>
        <v>166409.16999999995</v>
      </c>
      <c r="N22" s="7">
        <f t="shared" si="2"/>
        <v>76830.09</v>
      </c>
      <c r="O22" s="7">
        <f t="shared" si="2"/>
        <v>3262710.8899999997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2021-05-17T00:11:28Z</dcterms:modified>
  <cp:category/>
  <cp:version/>
  <cp:contentType/>
  <cp:contentStatus/>
</cp:coreProperties>
</file>