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<sst xmlns="http://schemas.openxmlformats.org/spreadsheetml/2006/main" count="81" uniqueCount="63">
  <si>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</si>
  <si>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</si>
  <si>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</si>
  <si>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</si>
  <si>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</si>
  <si>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</si>
  <si>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</si>
  <si>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</si>
  <si>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</si>
  <si>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</si>
  <si>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</si>
  <si>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</si>
  <si>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</si>
  <si>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</si>
  <si>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</si>
  <si>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</si>
  <si>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</si>
  <si>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</si>
  <si>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</si>
  <si>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</si>
  <si>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</si>
  <si>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</si>
  <si>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</si>
  <si>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</si>
  <si>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</si>
  <si>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</si>
  <si>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</si>
  <si>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</si>
  <si>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</si>
  <si>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</si>
  <si>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</si>
  <si>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</si>
  <si>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</si>
  <si>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</si>
  <si>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</si>
  <si>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</si>
  <si>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</si>
  <si>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</si>
  <si>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</si>
  <si>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</si>
  <si>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</si>
  <si>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</si>
  <si>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</si>
  <si>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</si>
  <si>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</si>
  <si>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</si>
  <si>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</si>
  <si>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</si>
  <si>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</si>
  <si>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</si>
  <si>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</si>
  <si>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</si>
  <si>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</si>
  <si>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</si>
  <si>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</si>
  <si>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</si>
  <si>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</si>
  <si>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</si>
  <si>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</si>
  <si>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</si>
  <si>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</si>
  <si>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</si>
  <si>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28/09/19 - VENCIMENTO 04/10/19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</si>
</sst>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840309.27</v>
      </c>
      <c r="C6" s="10">
        <v>715686.63</v>
      </c>
      <c r="D6" s="10">
        <v>997584.78</v>
      </c>
      <c r="E6" s="10">
        <v>464840.33</v>
      </c>
      <c r="F6" s="10">
        <v>574780.5200000001</v>
      </c>
      <c r="G6" s="10">
        <v>647854</v>
      </c>
      <c r="H6" s="10">
        <v>570537.7000000001</v>
      </c>
      <c r="I6" s="10">
        <v>907882.76</v>
      </c>
      <c r="J6" s="10">
        <v>175834.31000000003</v>
      </c>
      <c r="K6" s="10">
        <f>SUM(B6:J6)</f>
        <v>5895310.299999999</v>
      </c>
      <c r="Q6"/>
      <c r="R6"/>
    </row>
    <row r="7" spans="1:18" ht="27" customHeight="1">
      <c r="A7" s="2" t="s">
        <v>4</v>
      </c>
      <c r="B7" s="8">
        <v>-75508</v>
      </c>
      <c r="C7" s="8">
        <v>-76415.3</v>
      </c>
      <c r="D7" s="8">
        <v>-94349.16</v>
      </c>
      <c r="E7" s="8">
        <v>-43842.8</v>
      </c>
      <c r="F7" s="8">
        <v>-45167.2</v>
      </c>
      <c r="G7" s="8">
        <v>-37078.9</v>
      </c>
      <c r="H7" s="8">
        <v>-29799</v>
      </c>
      <c r="I7" s="8">
        <v>-83708.1</v>
      </c>
      <c r="J7" s="8">
        <v>-14624.28</v>
      </c>
      <c r="K7" s="8">
        <f>SUM(B7:J7)</f>
        <v>-500492.7400000001</v>
      </c>
      <c r="Q7"/>
      <c r="R7"/>
    </row>
    <row r="8" spans="1:11" ht="27" customHeight="1">
      <c r="A8" s="6" t="s">
        <v>5</v>
      </c>
      <c r="B8" s="7">
        <f>+B6+B7</f>
        <v>764801.27</v>
      </c>
      <c r="C8" s="7">
        <f aca="true" t="shared" si="0" ref="C8:J8">+C6+C7</f>
        <v>639271.33</v>
      </c>
      <c r="D8" s="7">
        <f t="shared" si="0"/>
        <v>903235.62</v>
      </c>
      <c r="E8" s="7">
        <f t="shared" si="0"/>
        <v>420997.53</v>
      </c>
      <c r="F8" s="7">
        <f t="shared" si="0"/>
        <v>529613.3200000002</v>
      </c>
      <c r="G8" s="7">
        <f t="shared" si="0"/>
        <v>610775.1</v>
      </c>
      <c r="H8" s="7">
        <f t="shared" si="0"/>
        <v>540738.7000000001</v>
      </c>
      <c r="I8" s="7">
        <f t="shared" si="0"/>
        <v>824174.66</v>
      </c>
      <c r="J8" s="7">
        <f t="shared" si="0"/>
        <v>161210.03000000003</v>
      </c>
      <c r="K8" s="7">
        <f>+K7+K6</f>
        <v>5394817.559999999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336045.88</v>
      </c>
      <c r="C13" s="10">
        <v>248000.84</v>
      </c>
      <c r="D13" s="10">
        <v>830293.7000000001</v>
      </c>
      <c r="E13" s="10">
        <v>724044.6900000001</v>
      </c>
      <c r="F13" s="10">
        <v>615562.55</v>
      </c>
      <c r="G13" s="10">
        <v>366897.00999999995</v>
      </c>
      <c r="H13" s="10">
        <v>154300.55</v>
      </c>
      <c r="I13" s="10">
        <v>272130.08999999997</v>
      </c>
      <c r="J13" s="10">
        <v>274200.43</v>
      </c>
      <c r="K13" s="10">
        <v>472621.5399999999</v>
      </c>
      <c r="L13" s="10">
        <f>SUM(B13:K13)</f>
        <v>4294097.279999999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-41493.55</v>
      </c>
      <c r="C14" s="8">
        <v>-26264.4</v>
      </c>
      <c r="D14" s="8">
        <v>-74652.3</v>
      </c>
      <c r="E14" s="8">
        <v>-64087.3</v>
      </c>
      <c r="F14" s="8">
        <v>-53836</v>
      </c>
      <c r="G14" s="8">
        <v>-31708.2</v>
      </c>
      <c r="H14" s="8">
        <v>-20599.36</v>
      </c>
      <c r="I14" s="8">
        <v>-20532.5</v>
      </c>
      <c r="J14" s="8">
        <v>-20915.2</v>
      </c>
      <c r="K14" s="8">
        <v>-43262.3</v>
      </c>
      <c r="L14" s="8">
        <f>SUM(B14:K14)</f>
        <v>-397351.11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294552.33</v>
      </c>
      <c r="C15" s="7">
        <f aca="true" t="shared" si="1" ref="C15:K15">C13+C14</f>
        <v>221736.44</v>
      </c>
      <c r="D15" s="7">
        <f t="shared" si="1"/>
        <v>755641.4</v>
      </c>
      <c r="E15" s="7">
        <f t="shared" si="1"/>
        <v>659957.39</v>
      </c>
      <c r="F15" s="7">
        <f t="shared" si="1"/>
        <v>561726.55</v>
      </c>
      <c r="G15" s="7">
        <f t="shared" si="1"/>
        <v>335188.80999999994</v>
      </c>
      <c r="H15" s="7">
        <f t="shared" si="1"/>
        <v>133701.19</v>
      </c>
      <c r="I15" s="7">
        <f t="shared" si="1"/>
        <v>251597.58999999997</v>
      </c>
      <c r="J15" s="7">
        <f t="shared" si="1"/>
        <v>253285.22999999998</v>
      </c>
      <c r="K15" s="7">
        <f t="shared" si="1"/>
        <v>429359.23999999993</v>
      </c>
      <c r="L15" s="7">
        <f>+L13+L14</f>
        <v>3896746.1699999995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789191.8500000001</v>
      </c>
      <c r="C20" s="10">
        <v>522651.16000000003</v>
      </c>
      <c r="D20" s="10">
        <v>494404.7</v>
      </c>
      <c r="E20" s="10">
        <v>150270.74</v>
      </c>
      <c r="F20" s="10">
        <v>518521.89999999997</v>
      </c>
      <c r="G20" s="10">
        <v>657767.82</v>
      </c>
      <c r="H20" s="10">
        <v>168285.24</v>
      </c>
      <c r="I20" s="10">
        <v>552201.32</v>
      </c>
      <c r="J20" s="10">
        <v>520090.02999999997</v>
      </c>
      <c r="K20" s="10">
        <v>672027.2899999999</v>
      </c>
      <c r="L20" s="10">
        <v>669570.1000000001</v>
      </c>
      <c r="M20" s="10">
        <v>292994.75</v>
      </c>
      <c r="N20" s="10">
        <v>148722.75</v>
      </c>
      <c r="O20" s="10">
        <f>SUM(B20:N20)</f>
        <v>6156699.65</v>
      </c>
    </row>
    <row r="21" spans="1:15" ht="27" customHeight="1">
      <c r="A21" s="2" t="s">
        <v>4</v>
      </c>
      <c r="B21" s="8">
        <v>-75439.2</v>
      </c>
      <c r="C21" s="8">
        <v>-67024.1</v>
      </c>
      <c r="D21" s="8">
        <v>-53255.5</v>
      </c>
      <c r="E21" s="8">
        <v>-9761</v>
      </c>
      <c r="F21" s="8">
        <v>-44320.1</v>
      </c>
      <c r="G21" s="8">
        <v>-80225.1</v>
      </c>
      <c r="H21" s="8">
        <v>-10917.7</v>
      </c>
      <c r="I21" s="8">
        <v>-68284</v>
      </c>
      <c r="J21" s="8">
        <v>-53836</v>
      </c>
      <c r="K21" s="8">
        <v>-53535</v>
      </c>
      <c r="L21" s="8">
        <v>-50993.7</v>
      </c>
      <c r="M21" s="8">
        <v>-22093.4</v>
      </c>
      <c r="N21" s="8">
        <v>-17294.6</v>
      </c>
      <c r="O21" s="8">
        <f>SUM(B21:N21)</f>
        <v>-606979.4</v>
      </c>
    </row>
    <row r="22" spans="1:15" ht="27" customHeight="1">
      <c r="A22" s="6" t="s">
        <v>5</v>
      </c>
      <c r="B22" s="7">
        <f>+B20+B21</f>
        <v>713752.6500000001</v>
      </c>
      <c r="C22" s="7">
        <f>+C20+C21</f>
        <v>455627.06000000006</v>
      </c>
      <c r="D22" s="7">
        <f aca="true" t="shared" si="2" ref="D22:O22">+D20+D21</f>
        <v>441149.2</v>
      </c>
      <c r="E22" s="7">
        <f t="shared" si="2"/>
        <v>140509.74</v>
      </c>
      <c r="F22" s="7">
        <f t="shared" si="2"/>
        <v>474201.8</v>
      </c>
      <c r="G22" s="7">
        <f t="shared" si="2"/>
        <v>577542.72</v>
      </c>
      <c r="H22" s="7">
        <f t="shared" si="2"/>
        <v>157367.53999999998</v>
      </c>
      <c r="I22" s="7">
        <f t="shared" si="2"/>
        <v>483917.31999999995</v>
      </c>
      <c r="J22" s="7">
        <f t="shared" si="2"/>
        <v>466254.02999999997</v>
      </c>
      <c r="K22" s="7">
        <f t="shared" si="2"/>
        <v>618492.2899999999</v>
      </c>
      <c r="L22" s="7">
        <f t="shared" si="2"/>
        <v>618576.4000000001</v>
      </c>
      <c r="M22" s="7">
        <f t="shared" si="2"/>
        <v>270901.35</v>
      </c>
      <c r="N22" s="7">
        <f t="shared" si="2"/>
        <v>131428.15</v>
      </c>
      <c r="O22" s="7">
        <f t="shared" si="2"/>
        <v>5549720.25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2021-05-17T00:10:08Z</dcterms:modified>
  <cp:category/>
  <cp:version/>
  <cp:contentType/>
  <cp:contentStatus/>
</cp:coreProperties>
</file>