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SISTEMA'!$A$1:$O$22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<sst xmlns="http://schemas.openxmlformats.org/spreadsheetml/2006/main" count="81" uniqueCount="63">
  <si>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</si>
  <si>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</si>
  <si>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</si>
  <si>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</si>
  <si>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</si>
  <si>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</si>
  <si>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</si>
  <si>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</si>
  <si>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</si>
  <si>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</si>
  <si>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</si>
  <si>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</si>
  <si>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</si>
  <si>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</si>
  <si>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</si>
  <si>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</si>
  <si>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</si>
  <si>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</si>
  <si>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</si>
  <si>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</si>
  <si>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</si>
  <si>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</si>
  <si>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</si>
  <si>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</si>
  <si>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</si>
  <si>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</si>
  <si>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</si>
  <si>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</si>
  <si>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</si>
  <si>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</si>
  <si>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</si>
  <si>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</si>
  <si>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</si>
  <si>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</si>
  <si>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</si>
  <si>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</si>
  <si>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</si>
  <si>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</si>
  <si>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</si>
  <si>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</si>
  <si>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</si>
  <si>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</si>
  <si>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</si>
  <si>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</si>
  <si>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</si>
  <si>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</si>
  <si>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</si>
  <si>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</si>
  <si>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</si>
  <si>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</si>
  <si>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</si>
  <si>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</si>
  <si>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</si>
  <si>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</si>
  <si>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</si>
  <si>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</si>
  <si>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</si>
  <si>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</si>
  <si>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</si>
  <si>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</si>
  <si>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</si>
  <si>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</si>
  <si>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26/09/19 - VENCIMENTO 03/10/19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</si>
</sst>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47.625" style="1" customWidth="1"/>
    <col min="2" max="2" width="14.75390625" style="1" bestFit="1" customWidth="1"/>
    <col min="3" max="3" width="16.25390625" style="1" customWidth="1"/>
    <col min="4" max="4" width="14.50390625" style="1" bestFit="1" customWidth="1"/>
    <col min="5" max="5" width="15.6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5.75390625" style="1" bestFit="1" customWidth="1"/>
    <col min="12" max="13" width="15.875" style="1" customWidth="1"/>
    <col min="14" max="14" width="16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1542693.83</v>
      </c>
      <c r="C6" s="10">
        <v>1344800.2000000002</v>
      </c>
      <c r="D6" s="10">
        <v>1755186.13</v>
      </c>
      <c r="E6" s="10">
        <v>1002945.93</v>
      </c>
      <c r="F6" s="10">
        <v>1035664.9400000001</v>
      </c>
      <c r="G6" s="10">
        <v>1130332.31</v>
      </c>
      <c r="H6" s="10">
        <v>975197.49</v>
      </c>
      <c r="I6" s="10">
        <v>1632703.59</v>
      </c>
      <c r="J6" s="10">
        <v>520919.33</v>
      </c>
      <c r="K6" s="10">
        <f>SUM(B6:J6)</f>
        <v>10940443.75</v>
      </c>
      <c r="Q6"/>
      <c r="R6"/>
    </row>
    <row r="7" spans="1:18" ht="27" customHeight="1">
      <c r="A7" s="2" t="s">
        <v>4</v>
      </c>
      <c r="B7" s="8">
        <v>-137295.97</v>
      </c>
      <c r="C7" s="8">
        <v>-107019.11</v>
      </c>
      <c r="D7" s="8">
        <v>-127251.73999999999</v>
      </c>
      <c r="E7" s="8">
        <v>-170826.99</v>
      </c>
      <c r="F7" s="8">
        <v>-65243.9</v>
      </c>
      <c r="G7" s="8">
        <v>-80385.19</v>
      </c>
      <c r="H7" s="8">
        <v>-51039.520000000004</v>
      </c>
      <c r="I7" s="8">
        <v>-139504.82</v>
      </c>
      <c r="J7" s="8">
        <v>-99855.28999999998</v>
      </c>
      <c r="K7" s="8">
        <f>SUM(B7:J7)</f>
        <v>-978422.5300000003</v>
      </c>
      <c r="Q7"/>
      <c r="R7"/>
    </row>
    <row r="8" spans="1:11" ht="27" customHeight="1">
      <c r="A8" s="6" t="s">
        <v>5</v>
      </c>
      <c r="B8" s="7">
        <f>+B6+B7</f>
        <v>1405397.86</v>
      </c>
      <c r="C8" s="7">
        <f aca="true" t="shared" si="0" ref="C8:J8">+C6+C7</f>
        <v>1237781.09</v>
      </c>
      <c r="D8" s="7">
        <f t="shared" si="0"/>
        <v>1627934.39</v>
      </c>
      <c r="E8" s="7">
        <f t="shared" si="0"/>
        <v>832118.9400000001</v>
      </c>
      <c r="F8" s="7">
        <f t="shared" si="0"/>
        <v>970421.04</v>
      </c>
      <c r="G8" s="7">
        <f t="shared" si="0"/>
        <v>1049947.12</v>
      </c>
      <c r="H8" s="7">
        <f t="shared" si="0"/>
        <v>924157.97</v>
      </c>
      <c r="I8" s="7">
        <f t="shared" si="0"/>
        <v>1493198.77</v>
      </c>
      <c r="J8" s="7">
        <f t="shared" si="0"/>
        <v>421064.04000000004</v>
      </c>
      <c r="K8" s="7">
        <f>+K7+K6</f>
        <v>9962021.219999999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665728.46</v>
      </c>
      <c r="C13" s="10">
        <v>445118.02999999997</v>
      </c>
      <c r="D13" s="10">
        <v>1473067.53</v>
      </c>
      <c r="E13" s="10">
        <v>1230191.68</v>
      </c>
      <c r="F13" s="10">
        <v>1051980.7500000002</v>
      </c>
      <c r="G13" s="10">
        <v>768643.2000000001</v>
      </c>
      <c r="H13" s="10">
        <v>329269.86</v>
      </c>
      <c r="I13" s="10">
        <v>521132.1400000001</v>
      </c>
      <c r="J13" s="10">
        <v>705715.5399999999</v>
      </c>
      <c r="K13" s="10">
        <v>902008.54</v>
      </c>
      <c r="L13" s="10">
        <f>SUM(B13:K13)</f>
        <v>8092855.73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-109332.45</v>
      </c>
      <c r="C14" s="8">
        <v>-32090.9</v>
      </c>
      <c r="D14" s="8">
        <v>-93654</v>
      </c>
      <c r="E14" s="8">
        <v>-74798.34</v>
      </c>
      <c r="F14" s="8">
        <v>-61034.2</v>
      </c>
      <c r="G14" s="8">
        <v>-48676</v>
      </c>
      <c r="H14" s="8">
        <v>-29749.760000000002</v>
      </c>
      <c r="I14" s="8">
        <v>-87715.2</v>
      </c>
      <c r="J14" s="8">
        <v>-47416.1</v>
      </c>
      <c r="K14" s="8">
        <v>-64530.1</v>
      </c>
      <c r="L14" s="8">
        <f>SUM(B14:K14)</f>
        <v>-648997.0499999999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556396.01</v>
      </c>
      <c r="C15" s="7">
        <f aca="true" t="shared" si="1" ref="C15:K15">C13+C14</f>
        <v>413027.12999999995</v>
      </c>
      <c r="D15" s="7">
        <f t="shared" si="1"/>
        <v>1379413.53</v>
      </c>
      <c r="E15" s="7">
        <f t="shared" si="1"/>
        <v>1155393.3399999999</v>
      </c>
      <c r="F15" s="7">
        <f t="shared" si="1"/>
        <v>990946.5500000003</v>
      </c>
      <c r="G15" s="7">
        <f t="shared" si="1"/>
        <v>719967.2000000001</v>
      </c>
      <c r="H15" s="7">
        <f t="shared" si="1"/>
        <v>299520.1</v>
      </c>
      <c r="I15" s="7">
        <f t="shared" si="1"/>
        <v>433416.94000000006</v>
      </c>
      <c r="J15" s="7">
        <f t="shared" si="1"/>
        <v>658299.44</v>
      </c>
      <c r="K15" s="7">
        <f t="shared" si="1"/>
        <v>837478.4400000001</v>
      </c>
      <c r="L15" s="7">
        <f>+L13+L14</f>
        <v>7443858.680000001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1145424.9800000002</v>
      </c>
      <c r="C20" s="10">
        <v>839401.69</v>
      </c>
      <c r="D20" s="10">
        <v>680763.26</v>
      </c>
      <c r="E20" s="10">
        <v>218246.89</v>
      </c>
      <c r="F20" s="10">
        <v>752499.14</v>
      </c>
      <c r="G20" s="10">
        <v>966039.1599999999</v>
      </c>
      <c r="H20" s="10">
        <v>290461.56</v>
      </c>
      <c r="I20" s="10">
        <v>835960.6599999999</v>
      </c>
      <c r="J20" s="10">
        <v>747966.02</v>
      </c>
      <c r="K20" s="10">
        <v>960530.1799999999</v>
      </c>
      <c r="L20" s="10">
        <v>889063.36</v>
      </c>
      <c r="M20" s="10">
        <v>473535.37</v>
      </c>
      <c r="N20" s="10">
        <v>259039.84</v>
      </c>
      <c r="O20" s="10">
        <f>SUM(B20:N20)</f>
        <v>9058932.11</v>
      </c>
    </row>
    <row r="21" spans="1:15" ht="27" customHeight="1">
      <c r="A21" s="2" t="s">
        <v>4</v>
      </c>
      <c r="B21" s="8">
        <v>-72824.8</v>
      </c>
      <c r="C21" s="8">
        <v>-72919.4</v>
      </c>
      <c r="D21" s="8">
        <v>-45674.6</v>
      </c>
      <c r="E21" s="8">
        <v>-9589</v>
      </c>
      <c r="F21" s="8">
        <v>-41550.9</v>
      </c>
      <c r="G21" s="8">
        <v>-77043.1</v>
      </c>
      <c r="H21" s="8">
        <v>-12642</v>
      </c>
      <c r="I21" s="8">
        <v>-71676.7</v>
      </c>
      <c r="J21" s="8">
        <v>-55676.4</v>
      </c>
      <c r="K21" s="8">
        <v>-48469.6</v>
      </c>
      <c r="L21" s="8">
        <v>-42200.2</v>
      </c>
      <c r="M21" s="8">
        <v>-28685.3</v>
      </c>
      <c r="N21" s="8">
        <v>-22360</v>
      </c>
      <c r="O21" s="8">
        <f>SUM(B21:N21)</f>
        <v>-601312.0000000001</v>
      </c>
    </row>
    <row r="22" spans="1:15" ht="27" customHeight="1">
      <c r="A22" s="6" t="s">
        <v>5</v>
      </c>
      <c r="B22" s="7">
        <f>+B20+B21</f>
        <v>1072600.1800000002</v>
      </c>
      <c r="C22" s="7">
        <f>+C20+C21</f>
        <v>766482.2899999999</v>
      </c>
      <c r="D22" s="7">
        <f aca="true" t="shared" si="2" ref="D22:O22">+D20+D21</f>
        <v>635088.66</v>
      </c>
      <c r="E22" s="7">
        <f t="shared" si="2"/>
        <v>208657.89</v>
      </c>
      <c r="F22" s="7">
        <f t="shared" si="2"/>
        <v>710948.24</v>
      </c>
      <c r="G22" s="7">
        <f t="shared" si="2"/>
        <v>888996.0599999999</v>
      </c>
      <c r="H22" s="7">
        <f t="shared" si="2"/>
        <v>277819.56</v>
      </c>
      <c r="I22" s="7">
        <f t="shared" si="2"/>
        <v>764283.96</v>
      </c>
      <c r="J22" s="7">
        <f t="shared" si="2"/>
        <v>692289.62</v>
      </c>
      <c r="K22" s="7">
        <f t="shared" si="2"/>
        <v>912060.58</v>
      </c>
      <c r="L22" s="7">
        <f t="shared" si="2"/>
        <v>846863.16</v>
      </c>
      <c r="M22" s="7">
        <f t="shared" si="2"/>
        <v>444850.07</v>
      </c>
      <c r="N22" s="7">
        <f t="shared" si="2"/>
        <v>236679.84</v>
      </c>
      <c r="O22" s="7">
        <f t="shared" si="2"/>
        <v>8457620.11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 horizontalCentered="1"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2019-11-11T17:57:53Z</cp:lastPrinted>
  <dcterms:created xsi:type="dcterms:W3CDTF">2012-11-28T17:54:39Z</dcterms:created>
  <dcterms:modified xsi:type="dcterms:W3CDTF">2021-05-17T00:07:04Z</dcterms:modified>
  <cp:category/>
  <cp:version/>
  <cp:contentType/>
  <cp:contentStatus/>
</cp:coreProperties>
</file>