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SISTEMA'!$A$1:$O$22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<sst xmlns="http://schemas.openxmlformats.org/spreadsheetml/2006/main" count="81" uniqueCount="63">
  <si>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</si>
  <si>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</si>
  <si>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</si>
  <si>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</si>
  <si>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</si>
  <si>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</si>
  <si>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</si>
  <si>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</si>
  <si>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</si>
  <si>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</si>
  <si>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</si>
  <si>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</si>
  <si>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</si>
  <si>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</si>
  <si>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</si>
  <si>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</si>
  <si>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</si>
  <si>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</si>
  <si>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</si>
  <si>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</si>
  <si>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</si>
  <si>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</si>
  <si>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</si>
  <si>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</si>
  <si>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</si>
  <si>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</si>
  <si>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</si>
  <si>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</si>
  <si>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</si>
  <si>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</si>
  <si>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</si>
  <si>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</si>
  <si>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</si>
  <si>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</si>
  <si>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</si>
  <si>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</si>
  <si>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</si>
  <si>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</si>
  <si>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</si>
  <si>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</si>
  <si>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</si>
  <si>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</si>
  <si>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</si>
  <si>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</si>
  <si>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</si>
  <si>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</si>
  <si>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</si>
  <si>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</si>
  <si>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</si>
  <si>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</si>
  <si>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</si>
  <si>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</si>
  <si>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</si>
  <si>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</si>
  <si>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</si>
  <si>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</si>
  <si>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</si>
  <si>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</si>
  <si>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</si>
  <si>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</si>
  <si>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</si>
  <si>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</si>
  <si>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25/09/19 - VENCIMENTO 02/10/19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</si>
</sst>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47.625" style="1" customWidth="1"/>
    <col min="2" max="2" width="14.75390625" style="1" bestFit="1" customWidth="1"/>
    <col min="3" max="3" width="16.25390625" style="1" customWidth="1"/>
    <col min="4" max="4" width="14.50390625" style="1" bestFit="1" customWidth="1"/>
    <col min="5" max="5" width="15.6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5.75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1555526.52</v>
      </c>
      <c r="C6" s="10">
        <v>1348108.62</v>
      </c>
      <c r="D6" s="10">
        <v>1743624.7200000002</v>
      </c>
      <c r="E6" s="10">
        <v>974841.88</v>
      </c>
      <c r="F6" s="10">
        <v>1037931.05</v>
      </c>
      <c r="G6" s="10">
        <v>1121594.73</v>
      </c>
      <c r="H6" s="10">
        <v>954566.0700000001</v>
      </c>
      <c r="I6" s="10">
        <v>1621608.4</v>
      </c>
      <c r="J6" s="10">
        <v>513885.7</v>
      </c>
      <c r="K6" s="10">
        <f>SUM(B6:J6)</f>
        <v>10871687.69</v>
      </c>
      <c r="Q6"/>
      <c r="R6"/>
    </row>
    <row r="7" spans="1:18" ht="27" customHeight="1">
      <c r="A7" s="2" t="s">
        <v>4</v>
      </c>
      <c r="B7" s="8">
        <v>-123505.24999999999</v>
      </c>
      <c r="C7" s="8">
        <v>-101760</v>
      </c>
      <c r="D7" s="8">
        <v>-118439.04000000001</v>
      </c>
      <c r="E7" s="8">
        <v>-159106.96000000002</v>
      </c>
      <c r="F7" s="8">
        <v>-64672</v>
      </c>
      <c r="G7" s="8">
        <v>-81239.94</v>
      </c>
      <c r="H7" s="8">
        <v>-44673.69</v>
      </c>
      <c r="I7" s="8">
        <v>389615.70999999996</v>
      </c>
      <c r="J7" s="8">
        <v>-98316.27999999997</v>
      </c>
      <c r="K7" s="8">
        <f>SUM(B7:J7)</f>
        <v>-402097.4499999999</v>
      </c>
      <c r="Q7"/>
      <c r="R7"/>
    </row>
    <row r="8" spans="1:11" ht="27" customHeight="1">
      <c r="A8" s="6" t="s">
        <v>5</v>
      </c>
      <c r="B8" s="7">
        <f>+B6+B7</f>
        <v>1432021.27</v>
      </c>
      <c r="C8" s="7">
        <f aca="true" t="shared" si="0" ref="C8:J8">+C6+C7</f>
        <v>1246348.62</v>
      </c>
      <c r="D8" s="7">
        <f t="shared" si="0"/>
        <v>1625185.6800000002</v>
      </c>
      <c r="E8" s="7">
        <f t="shared" si="0"/>
        <v>815734.9199999999</v>
      </c>
      <c r="F8" s="7">
        <f t="shared" si="0"/>
        <v>973259.05</v>
      </c>
      <c r="G8" s="7">
        <f t="shared" si="0"/>
        <v>1040354.79</v>
      </c>
      <c r="H8" s="7">
        <f t="shared" si="0"/>
        <v>909892.3800000001</v>
      </c>
      <c r="I8" s="7">
        <f t="shared" si="0"/>
        <v>2011224.1099999999</v>
      </c>
      <c r="J8" s="7">
        <f t="shared" si="0"/>
        <v>415569.42000000004</v>
      </c>
      <c r="K8" s="7">
        <f>+K7+K6</f>
        <v>10469590.24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668243.2100000001</v>
      </c>
      <c r="C13" s="10">
        <v>449373.52</v>
      </c>
      <c r="D13" s="10">
        <v>1501496.96</v>
      </c>
      <c r="E13" s="10">
        <v>1240124.59</v>
      </c>
      <c r="F13" s="10">
        <v>1055273.8</v>
      </c>
      <c r="G13" s="10">
        <v>769957.21</v>
      </c>
      <c r="H13" s="10">
        <v>321715.64</v>
      </c>
      <c r="I13" s="10">
        <v>516872.75000000006</v>
      </c>
      <c r="J13" s="10">
        <v>699734.2</v>
      </c>
      <c r="K13" s="10">
        <v>907200.0499999999</v>
      </c>
      <c r="L13" s="10">
        <f>SUM(B13:K13)</f>
        <v>8129991.93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-109194.85</v>
      </c>
      <c r="C14" s="8">
        <v>-31738.3</v>
      </c>
      <c r="D14" s="8">
        <v>-94195.8</v>
      </c>
      <c r="E14" s="8">
        <v>-74475.84</v>
      </c>
      <c r="F14" s="8">
        <v>-59090.6</v>
      </c>
      <c r="G14" s="8">
        <v>-47626.8</v>
      </c>
      <c r="H14" s="8">
        <v>-28236.16</v>
      </c>
      <c r="I14" s="8">
        <v>-84562</v>
      </c>
      <c r="J14" s="8">
        <v>-45438.1</v>
      </c>
      <c r="K14" s="8">
        <v>-64684.9</v>
      </c>
      <c r="L14" s="8">
        <f>SUM(B14:K14)</f>
        <v>-639243.35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559048.3600000001</v>
      </c>
      <c r="C15" s="7">
        <f aca="true" t="shared" si="1" ref="C15:K15">C13+C14</f>
        <v>417635.22000000003</v>
      </c>
      <c r="D15" s="7">
        <f t="shared" si="1"/>
        <v>1407301.16</v>
      </c>
      <c r="E15" s="7">
        <f t="shared" si="1"/>
        <v>1165648.75</v>
      </c>
      <c r="F15" s="7">
        <f t="shared" si="1"/>
        <v>996183.2000000001</v>
      </c>
      <c r="G15" s="7">
        <f t="shared" si="1"/>
        <v>722330.4099999999</v>
      </c>
      <c r="H15" s="7">
        <f t="shared" si="1"/>
        <v>293479.48000000004</v>
      </c>
      <c r="I15" s="7">
        <f t="shared" si="1"/>
        <v>432310.75000000006</v>
      </c>
      <c r="J15" s="7">
        <f t="shared" si="1"/>
        <v>654296.1</v>
      </c>
      <c r="K15" s="7">
        <f t="shared" si="1"/>
        <v>842515.1499999999</v>
      </c>
      <c r="L15" s="7">
        <f>+L13+L14</f>
        <v>7490748.58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1165578.52</v>
      </c>
      <c r="C20" s="10">
        <v>856158.0499999999</v>
      </c>
      <c r="D20" s="10">
        <v>681703.24</v>
      </c>
      <c r="E20" s="10">
        <v>219734.52</v>
      </c>
      <c r="F20" s="10">
        <v>778095.92</v>
      </c>
      <c r="G20" s="10">
        <v>962114.89</v>
      </c>
      <c r="H20" s="10">
        <v>296115.7</v>
      </c>
      <c r="I20" s="10">
        <v>833222.97</v>
      </c>
      <c r="J20" s="10">
        <v>745626.68</v>
      </c>
      <c r="K20" s="10">
        <v>964286.72</v>
      </c>
      <c r="L20" s="10">
        <v>893499.4400000001</v>
      </c>
      <c r="M20" s="10">
        <v>468046.74</v>
      </c>
      <c r="N20" s="10">
        <v>259373.17</v>
      </c>
      <c r="O20" s="10">
        <f>SUM(B20:N20)</f>
        <v>9123556.559999999</v>
      </c>
    </row>
    <row r="21" spans="1:15" ht="27" customHeight="1">
      <c r="A21" s="2" t="s">
        <v>4</v>
      </c>
      <c r="B21" s="8">
        <v>-72455</v>
      </c>
      <c r="C21" s="8">
        <v>-72442.1</v>
      </c>
      <c r="D21" s="8">
        <v>-44788.8</v>
      </c>
      <c r="E21" s="8">
        <v>-9576.1</v>
      </c>
      <c r="F21" s="8">
        <v>-42574.3</v>
      </c>
      <c r="G21" s="8">
        <v>-75198.4</v>
      </c>
      <c r="H21" s="8">
        <v>-12263.6</v>
      </c>
      <c r="I21" s="8">
        <v>-69715.9</v>
      </c>
      <c r="J21" s="8">
        <v>-54536.9</v>
      </c>
      <c r="K21" s="8">
        <v>-48147.1</v>
      </c>
      <c r="L21" s="8">
        <v>-43344</v>
      </c>
      <c r="M21" s="8">
        <v>-28173.6</v>
      </c>
      <c r="N21" s="8">
        <v>-22355.7</v>
      </c>
      <c r="O21" s="8">
        <f>SUM(B21:N21)</f>
        <v>-595571.5</v>
      </c>
    </row>
    <row r="22" spans="1:15" ht="27" customHeight="1">
      <c r="A22" s="6" t="s">
        <v>5</v>
      </c>
      <c r="B22" s="7">
        <f>+B20+B21</f>
        <v>1093123.52</v>
      </c>
      <c r="C22" s="7">
        <f>+C20+C21</f>
        <v>783715.95</v>
      </c>
      <c r="D22" s="7">
        <f aca="true" t="shared" si="2" ref="D22:O22">+D20+D21</f>
        <v>636914.44</v>
      </c>
      <c r="E22" s="7">
        <f t="shared" si="2"/>
        <v>210158.41999999998</v>
      </c>
      <c r="F22" s="7">
        <f t="shared" si="2"/>
        <v>735521.62</v>
      </c>
      <c r="G22" s="7">
        <f t="shared" si="2"/>
        <v>886916.49</v>
      </c>
      <c r="H22" s="7">
        <f t="shared" si="2"/>
        <v>283852.10000000003</v>
      </c>
      <c r="I22" s="7">
        <f t="shared" si="2"/>
        <v>763507.07</v>
      </c>
      <c r="J22" s="7">
        <f t="shared" si="2"/>
        <v>691089.78</v>
      </c>
      <c r="K22" s="7">
        <f t="shared" si="2"/>
        <v>916139.62</v>
      </c>
      <c r="L22" s="7">
        <f t="shared" si="2"/>
        <v>850155.4400000001</v>
      </c>
      <c r="M22" s="7">
        <f t="shared" si="2"/>
        <v>439873.14</v>
      </c>
      <c r="N22" s="7">
        <f t="shared" si="2"/>
        <v>237017.47</v>
      </c>
      <c r="O22" s="7">
        <f t="shared" si="2"/>
        <v>8527985.059999999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 horizontalCentered="1"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2019-11-11T17:57:53Z</cp:lastPrinted>
  <dcterms:created xsi:type="dcterms:W3CDTF">2012-11-28T17:54:39Z</dcterms:created>
  <dcterms:modified xsi:type="dcterms:W3CDTF">2021-05-17T00:05:04Z</dcterms:modified>
  <cp:category/>
  <cp:version/>
  <cp:contentType/>
  <cp:contentStatus/>
</cp:coreProperties>
</file>