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<sst xmlns="http://schemas.openxmlformats.org/spreadsheetml/2006/main" count="81" uniqueCount="63">
  <si>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</si>
  <si>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</si>
  <si>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</si>
  <si>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</si>
  <si>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</si>
  <si>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</si>
  <si>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</si>
  <si>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</si>
  <si>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</si>
  <si>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</si>
  <si>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</si>
  <si>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</si>
  <si>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</si>
  <si>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</si>
  <si>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</si>
  <si>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</si>
  <si>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</si>
  <si>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</si>
  <si>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</si>
  <si>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</si>
  <si>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</si>
  <si>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</si>
  <si>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</si>
  <si>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</si>
  <si>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</si>
  <si>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</si>
  <si>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</si>
  <si>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</si>
  <si>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</si>
  <si>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</si>
  <si>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</si>
  <si>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</si>
  <si>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</si>
  <si>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</si>
  <si>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</si>
  <si>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</si>
  <si>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</si>
  <si>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</si>
  <si>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</si>
  <si>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</si>
  <si>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</si>
  <si>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</si>
  <si>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</si>
  <si>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</si>
  <si>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</si>
  <si>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</si>
  <si>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</si>
  <si>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</si>
  <si>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</si>
  <si>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</si>
  <si>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</si>
  <si>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</si>
  <si>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</si>
  <si>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</si>
  <si>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</si>
  <si>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</si>
  <si>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</si>
  <si>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</si>
  <si>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</si>
  <si>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</si>
  <si>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</si>
  <si>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</si>
  <si>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24/09/19 - VENCIMENTO 01/10/19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</si>
</sst>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1575726.07</v>
      </c>
      <c r="C6" s="10">
        <v>1369232.1600000001</v>
      </c>
      <c r="D6" s="10">
        <v>1788157.4200000002</v>
      </c>
      <c r="E6" s="10">
        <v>1020639.1799999999</v>
      </c>
      <c r="F6" s="10">
        <v>1043592.4200000002</v>
      </c>
      <c r="G6" s="10">
        <v>1128370.9600000002</v>
      </c>
      <c r="H6" s="10">
        <v>953066.75</v>
      </c>
      <c r="I6" s="10">
        <v>1643025.45</v>
      </c>
      <c r="J6" s="10">
        <v>527326.3399999999</v>
      </c>
      <c r="K6" s="10">
        <f>SUM(B6:J6)</f>
        <v>11049136.75</v>
      </c>
      <c r="Q6"/>
      <c r="R6"/>
    </row>
    <row r="7" spans="1:18" ht="27" customHeight="1">
      <c r="A7" s="2" t="s">
        <v>4</v>
      </c>
      <c r="B7" s="8">
        <v>-181841.63</v>
      </c>
      <c r="C7" s="8">
        <v>-103186.42</v>
      </c>
      <c r="D7" s="8">
        <v>-140873.8</v>
      </c>
      <c r="E7" s="8">
        <v>-228780.09000000003</v>
      </c>
      <c r="F7" s="8">
        <v>-65020.3</v>
      </c>
      <c r="G7" s="8">
        <v>-156168.1</v>
      </c>
      <c r="H7" s="8">
        <v>-68851.85</v>
      </c>
      <c r="I7" s="8">
        <v>-171600.75</v>
      </c>
      <c r="J7" s="8">
        <v>58284.049999999974</v>
      </c>
      <c r="K7" s="8">
        <f>SUM(B7:J7)</f>
        <v>-1058038.89</v>
      </c>
      <c r="Q7"/>
      <c r="R7"/>
    </row>
    <row r="8" spans="1:11" ht="27" customHeight="1">
      <c r="A8" s="6" t="s">
        <v>5</v>
      </c>
      <c r="B8" s="7">
        <f>+B6+B7</f>
        <v>1393884.44</v>
      </c>
      <c r="C8" s="7">
        <f aca="true" t="shared" si="0" ref="C8:J8">+C6+C7</f>
        <v>1266045.7400000002</v>
      </c>
      <c r="D8" s="7">
        <f t="shared" si="0"/>
        <v>1647283.62</v>
      </c>
      <c r="E8" s="7">
        <f t="shared" si="0"/>
        <v>791859.0899999999</v>
      </c>
      <c r="F8" s="7">
        <f t="shared" si="0"/>
        <v>978572.1200000001</v>
      </c>
      <c r="G8" s="7">
        <f t="shared" si="0"/>
        <v>972202.8600000002</v>
      </c>
      <c r="H8" s="7">
        <f t="shared" si="0"/>
        <v>884214.9</v>
      </c>
      <c r="I8" s="7">
        <f t="shared" si="0"/>
        <v>1471424.7</v>
      </c>
      <c r="J8" s="7">
        <f t="shared" si="0"/>
        <v>585610.3899999998</v>
      </c>
      <c r="K8" s="7">
        <f>+K7+K6</f>
        <v>9991097.86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686161.5800000001</v>
      </c>
      <c r="C13" s="10">
        <v>456631.52</v>
      </c>
      <c r="D13" s="10">
        <v>1524210.7100000002</v>
      </c>
      <c r="E13" s="10">
        <v>1251014.71</v>
      </c>
      <c r="F13" s="10">
        <v>1065580.0800000003</v>
      </c>
      <c r="G13" s="10">
        <v>789752.09</v>
      </c>
      <c r="H13" s="10">
        <v>322833.85</v>
      </c>
      <c r="I13" s="10">
        <v>520721.82</v>
      </c>
      <c r="J13" s="10">
        <v>717014.08</v>
      </c>
      <c r="K13" s="10">
        <v>908163.09</v>
      </c>
      <c r="L13" s="10">
        <f>SUM(B13:K13)</f>
        <v>8242083.53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-110226.85</v>
      </c>
      <c r="C14" s="8">
        <v>-32525.2</v>
      </c>
      <c r="D14" s="8">
        <v>-96698.4</v>
      </c>
      <c r="E14" s="8">
        <v>-76591.44</v>
      </c>
      <c r="F14" s="8">
        <v>-59920.5</v>
      </c>
      <c r="G14" s="8">
        <v>-50206.8</v>
      </c>
      <c r="H14" s="8">
        <v>-28674.760000000002</v>
      </c>
      <c r="I14" s="8">
        <v>105755.78</v>
      </c>
      <c r="J14" s="8">
        <v>-47287.1</v>
      </c>
      <c r="K14" s="8">
        <v>-67011.2</v>
      </c>
      <c r="L14" s="8">
        <f>SUM(B14:K14)</f>
        <v>-463386.47000000003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575934.7300000001</v>
      </c>
      <c r="C15" s="7">
        <f aca="true" t="shared" si="1" ref="C15:K15">C13+C14</f>
        <v>424106.32</v>
      </c>
      <c r="D15" s="7">
        <f t="shared" si="1"/>
        <v>1427512.3100000003</v>
      </c>
      <c r="E15" s="7">
        <f t="shared" si="1"/>
        <v>1174423.27</v>
      </c>
      <c r="F15" s="7">
        <f t="shared" si="1"/>
        <v>1005659.5800000003</v>
      </c>
      <c r="G15" s="7">
        <f t="shared" si="1"/>
        <v>739545.2899999999</v>
      </c>
      <c r="H15" s="7">
        <f t="shared" si="1"/>
        <v>294159.08999999997</v>
      </c>
      <c r="I15" s="7">
        <f t="shared" si="1"/>
        <v>626477.6</v>
      </c>
      <c r="J15" s="7">
        <f t="shared" si="1"/>
        <v>669726.98</v>
      </c>
      <c r="K15" s="7">
        <f t="shared" si="1"/>
        <v>841151.89</v>
      </c>
      <c r="L15" s="7">
        <f>+L13+L14</f>
        <v>7778697.0600000005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1175813.2200000002</v>
      </c>
      <c r="C20" s="10">
        <v>856028.51</v>
      </c>
      <c r="D20" s="10">
        <v>685910.35</v>
      </c>
      <c r="E20" s="10">
        <v>221740.4</v>
      </c>
      <c r="F20" s="10">
        <v>786145.8099999999</v>
      </c>
      <c r="G20" s="10">
        <v>954369.72</v>
      </c>
      <c r="H20" s="10">
        <v>281049.92</v>
      </c>
      <c r="I20" s="10">
        <v>849042.86</v>
      </c>
      <c r="J20" s="10">
        <v>749149.2000000001</v>
      </c>
      <c r="K20" s="10">
        <v>967402.7899999999</v>
      </c>
      <c r="L20" s="10">
        <v>913481.79</v>
      </c>
      <c r="M20" s="10">
        <v>476473.56000000006</v>
      </c>
      <c r="N20" s="10">
        <v>259215.28</v>
      </c>
      <c r="O20" s="10">
        <f>SUM(B20:N20)</f>
        <v>9175823.41</v>
      </c>
    </row>
    <row r="21" spans="1:15" ht="27" customHeight="1">
      <c r="A21" s="2" t="s">
        <v>4</v>
      </c>
      <c r="B21" s="8">
        <v>-74119.1</v>
      </c>
      <c r="C21" s="8">
        <v>-72622.7</v>
      </c>
      <c r="D21" s="8">
        <v>-44866.2</v>
      </c>
      <c r="E21" s="8">
        <v>-10203.9</v>
      </c>
      <c r="F21" s="8">
        <v>-44212.6</v>
      </c>
      <c r="G21" s="8">
        <v>-74807.1</v>
      </c>
      <c r="H21" s="8">
        <v>-12035.7</v>
      </c>
      <c r="I21" s="8">
        <v>-71354.2</v>
      </c>
      <c r="J21" s="8">
        <v>-55035.7</v>
      </c>
      <c r="K21" s="8">
        <v>-50155.2</v>
      </c>
      <c r="L21" s="8">
        <v>-45498.3</v>
      </c>
      <c r="M21" s="8">
        <v>-28926.1</v>
      </c>
      <c r="N21" s="8">
        <v>-22446</v>
      </c>
      <c r="O21" s="8">
        <f>SUM(B21:N21)</f>
        <v>-606282.8</v>
      </c>
    </row>
    <row r="22" spans="1:15" ht="27" customHeight="1">
      <c r="A22" s="6" t="s">
        <v>5</v>
      </c>
      <c r="B22" s="7">
        <f>+B20+B21</f>
        <v>1101694.12</v>
      </c>
      <c r="C22" s="7">
        <f>+C20+C21</f>
        <v>783405.81</v>
      </c>
      <c r="D22" s="7">
        <f aca="true" t="shared" si="2" ref="D22:O22">+D20+D21</f>
        <v>641044.15</v>
      </c>
      <c r="E22" s="7">
        <f t="shared" si="2"/>
        <v>211536.5</v>
      </c>
      <c r="F22" s="7">
        <f t="shared" si="2"/>
        <v>741933.21</v>
      </c>
      <c r="G22" s="7">
        <f t="shared" si="2"/>
        <v>879562.62</v>
      </c>
      <c r="H22" s="7">
        <f t="shared" si="2"/>
        <v>269014.22</v>
      </c>
      <c r="I22" s="7">
        <f t="shared" si="2"/>
        <v>777688.66</v>
      </c>
      <c r="J22" s="7">
        <f t="shared" si="2"/>
        <v>694113.5000000001</v>
      </c>
      <c r="K22" s="7">
        <f t="shared" si="2"/>
        <v>917247.59</v>
      </c>
      <c r="L22" s="7">
        <f t="shared" si="2"/>
        <v>867983.49</v>
      </c>
      <c r="M22" s="7">
        <f t="shared" si="2"/>
        <v>447547.4600000001</v>
      </c>
      <c r="N22" s="7">
        <f t="shared" si="2"/>
        <v>236769.28</v>
      </c>
      <c r="O22" s="7">
        <f t="shared" si="2"/>
        <v>8569540.61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2021-05-17T00:03:22Z</dcterms:modified>
  <cp:category/>
  <cp:version/>
  <cp:contentType/>
  <cp:contentStatus/>
</cp:coreProperties>
</file>