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SISTEMA'!$A$1:$O$22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<sst xmlns="http://schemas.openxmlformats.org/spreadsheetml/2006/main" count="81" uniqueCount="63">
  <si>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</si>
  <si>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</si>
  <si>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</si>
  <si>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</si>
  <si>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</si>
  <si>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</si>
  <si>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</si>
  <si>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</si>
  <si>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</si>
  <si>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</si>
  <si>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</si>
  <si>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</si>
  <si>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</si>
  <si>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</si>
  <si>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</si>
  <si>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</si>
  <si>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</si>
  <si>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</si>
  <si>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</si>
  <si>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</si>
  <si>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</si>
  <si>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</si>
  <si>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</si>
  <si>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</si>
  <si>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</si>
  <si>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</si>
  <si>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</si>
  <si>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</si>
  <si>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</si>
  <si>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</si>
  <si>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</si>
  <si>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</si>
  <si>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</si>
  <si>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</si>
  <si>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</si>
  <si>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</si>
  <si>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</si>
  <si>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</si>
  <si>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</si>
  <si>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</si>
  <si>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</si>
  <si>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</si>
  <si>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</si>
  <si>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</si>
  <si>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</si>
  <si>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</si>
  <si>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</si>
  <si>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</si>
  <si>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</si>
  <si>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</si>
  <si>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</si>
  <si>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</si>
  <si>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</si>
  <si>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</si>
  <si>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</si>
  <si>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</si>
  <si>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</si>
  <si>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</si>
  <si>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</si>
  <si>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</si>
  <si>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</si>
  <si>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</si>
  <si>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19/09/19 - VENCIMENTO 26/09/19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</si>
</sst>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47.625" style="1" customWidth="1"/>
    <col min="2" max="2" width="14.75390625" style="1" bestFit="1" customWidth="1"/>
    <col min="3" max="3" width="16.25390625" style="1" customWidth="1"/>
    <col min="4" max="4" width="14.50390625" style="1" bestFit="1" customWidth="1"/>
    <col min="5" max="5" width="15.6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5.7539062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1569936.8</v>
      </c>
      <c r="C6" s="10">
        <v>1365157.67</v>
      </c>
      <c r="D6" s="10">
        <v>1771349.79</v>
      </c>
      <c r="E6" s="10">
        <v>1012084.36</v>
      </c>
      <c r="F6" s="10">
        <v>1068710.4</v>
      </c>
      <c r="G6" s="10">
        <v>1133101.26</v>
      </c>
      <c r="H6" s="10">
        <v>992620.8300000001</v>
      </c>
      <c r="I6" s="10">
        <v>1659896.34</v>
      </c>
      <c r="J6" s="10">
        <v>525858.0599999999</v>
      </c>
      <c r="K6" s="10">
        <f>SUM(B6:J6)</f>
        <v>11098715.51</v>
      </c>
      <c r="Q6"/>
      <c r="R6"/>
    </row>
    <row r="7" spans="1:18" ht="27" customHeight="1">
      <c r="A7" s="2" t="s">
        <v>4</v>
      </c>
      <c r="B7" s="8">
        <v>-127553.63</v>
      </c>
      <c r="C7" s="8">
        <v>-98655.65000000001</v>
      </c>
      <c r="D7" s="8">
        <v>-119448.44999999998</v>
      </c>
      <c r="E7" s="8">
        <v>-140275.86</v>
      </c>
      <c r="F7" s="8">
        <v>-65742.7</v>
      </c>
      <c r="G7" s="8">
        <v>-100227.08</v>
      </c>
      <c r="H7" s="8">
        <v>-49940.72</v>
      </c>
      <c r="I7" s="8">
        <v>-138728.22</v>
      </c>
      <c r="J7" s="8">
        <v>-99470.02999999997</v>
      </c>
      <c r="K7" s="8">
        <f>SUM(B7:J7)</f>
        <v>-940042.3399999999</v>
      </c>
      <c r="Q7"/>
      <c r="R7"/>
    </row>
    <row r="8" spans="1:11" ht="27" customHeight="1">
      <c r="A8" s="6" t="s">
        <v>5</v>
      </c>
      <c r="B8" s="7">
        <f>+B6+B7</f>
        <v>1442383.17</v>
      </c>
      <c r="C8" s="7">
        <f aca="true" t="shared" si="0" ref="C8:J8">+C6+C7</f>
        <v>1266502.02</v>
      </c>
      <c r="D8" s="7">
        <f t="shared" si="0"/>
        <v>1651901.34</v>
      </c>
      <c r="E8" s="7">
        <f t="shared" si="0"/>
        <v>871808.5</v>
      </c>
      <c r="F8" s="7">
        <f t="shared" si="0"/>
        <v>1002967.7</v>
      </c>
      <c r="G8" s="7">
        <f t="shared" si="0"/>
        <v>1032874.18</v>
      </c>
      <c r="H8" s="7">
        <f t="shared" si="0"/>
        <v>942680.1100000001</v>
      </c>
      <c r="I8" s="7">
        <f t="shared" si="0"/>
        <v>1521168.12</v>
      </c>
      <c r="J8" s="7">
        <f t="shared" si="0"/>
        <v>426388.02999999997</v>
      </c>
      <c r="K8" s="7">
        <f>+K7+K6</f>
        <v>10158673.17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670948.2100000001</v>
      </c>
      <c r="C13" s="10">
        <v>459693.23000000004</v>
      </c>
      <c r="D13" s="10">
        <v>1523741.08</v>
      </c>
      <c r="E13" s="10">
        <v>1244404.53</v>
      </c>
      <c r="F13" s="10">
        <v>1064302.12</v>
      </c>
      <c r="G13" s="10">
        <v>759517.64</v>
      </c>
      <c r="H13" s="10">
        <v>336417.77</v>
      </c>
      <c r="I13" s="10">
        <v>521774.87000000005</v>
      </c>
      <c r="J13" s="10">
        <v>712462.2699999999</v>
      </c>
      <c r="K13" s="10">
        <v>917031.39</v>
      </c>
      <c r="L13" s="10">
        <f>SUM(B13:K13)</f>
        <v>8210293.109999999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-49371.15</v>
      </c>
      <c r="C14" s="8">
        <v>-31230.9</v>
      </c>
      <c r="D14" s="8">
        <v>-93426.1</v>
      </c>
      <c r="E14" s="8">
        <v>-74157.64</v>
      </c>
      <c r="F14" s="8">
        <v>-59193.8</v>
      </c>
      <c r="G14" s="8">
        <v>-47416.1</v>
      </c>
      <c r="H14" s="8">
        <v>-29302.56</v>
      </c>
      <c r="I14" s="8">
        <v>-86869.24</v>
      </c>
      <c r="J14" s="8">
        <v>-46229.3</v>
      </c>
      <c r="K14" s="8">
        <v>-64981.6</v>
      </c>
      <c r="L14" s="8">
        <f>SUM(B14:K14)</f>
        <v>-582178.39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621577.06</v>
      </c>
      <c r="C15" s="7">
        <f aca="true" t="shared" si="1" ref="C15:K15">C13+C14</f>
        <v>428462.33</v>
      </c>
      <c r="D15" s="7">
        <f t="shared" si="1"/>
        <v>1430314.98</v>
      </c>
      <c r="E15" s="7">
        <f t="shared" si="1"/>
        <v>1170246.8900000001</v>
      </c>
      <c r="F15" s="7">
        <f t="shared" si="1"/>
        <v>1005108.3200000001</v>
      </c>
      <c r="G15" s="7">
        <f t="shared" si="1"/>
        <v>712101.54</v>
      </c>
      <c r="H15" s="7">
        <f t="shared" si="1"/>
        <v>307115.21</v>
      </c>
      <c r="I15" s="7">
        <f t="shared" si="1"/>
        <v>434905.63000000006</v>
      </c>
      <c r="J15" s="7">
        <f t="shared" si="1"/>
        <v>666232.9699999999</v>
      </c>
      <c r="K15" s="7">
        <f t="shared" si="1"/>
        <v>852049.79</v>
      </c>
      <c r="L15" s="7">
        <f>+L13+L14</f>
        <v>7628114.72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1181023.96</v>
      </c>
      <c r="C20" s="10">
        <v>873863.6599999999</v>
      </c>
      <c r="D20" s="10">
        <v>694727.98</v>
      </c>
      <c r="E20" s="10">
        <v>223893.44999999998</v>
      </c>
      <c r="F20" s="10">
        <v>787567.34</v>
      </c>
      <c r="G20" s="10">
        <v>984108.0199999999</v>
      </c>
      <c r="H20" s="10">
        <v>278906.64</v>
      </c>
      <c r="I20" s="10">
        <v>854363.1499999999</v>
      </c>
      <c r="J20" s="10">
        <v>750904.32</v>
      </c>
      <c r="K20" s="10">
        <v>988098.25</v>
      </c>
      <c r="L20" s="10">
        <v>924219.4</v>
      </c>
      <c r="M20" s="10">
        <v>477464.05999999994</v>
      </c>
      <c r="N20" s="10">
        <v>263851.72</v>
      </c>
      <c r="O20" s="10">
        <f>SUM(B20:N20)</f>
        <v>9282991.950000001</v>
      </c>
    </row>
    <row r="21" spans="1:15" ht="27" customHeight="1">
      <c r="A21" s="2" t="s">
        <v>4</v>
      </c>
      <c r="B21" s="8">
        <v>-70102.9</v>
      </c>
      <c r="C21" s="8">
        <v>-70786.6</v>
      </c>
      <c r="D21" s="8">
        <v>-43597.7</v>
      </c>
      <c r="E21" s="8">
        <v>-9748.1</v>
      </c>
      <c r="F21" s="8">
        <v>-42092.7</v>
      </c>
      <c r="G21" s="8">
        <v>-74850.1</v>
      </c>
      <c r="H21" s="8">
        <v>-11919.6</v>
      </c>
      <c r="I21" s="8">
        <v>-70244.8</v>
      </c>
      <c r="J21" s="8">
        <v>-53810.2</v>
      </c>
      <c r="K21" s="8">
        <v>-46874.3</v>
      </c>
      <c r="L21" s="8">
        <v>-42492.6</v>
      </c>
      <c r="M21" s="8">
        <v>-28152.1</v>
      </c>
      <c r="N21" s="8">
        <v>-21981.6</v>
      </c>
      <c r="O21" s="8">
        <f>SUM(B21:N21)</f>
        <v>-586653.2999999999</v>
      </c>
    </row>
    <row r="22" spans="1:15" ht="27" customHeight="1">
      <c r="A22" s="6" t="s">
        <v>5</v>
      </c>
      <c r="B22" s="7">
        <f>+B20+B21</f>
        <v>1110921.06</v>
      </c>
      <c r="C22" s="7">
        <f>+C20+C21</f>
        <v>803077.0599999999</v>
      </c>
      <c r="D22" s="7">
        <f aca="true" t="shared" si="2" ref="D22:O22">+D20+D21</f>
        <v>651130.28</v>
      </c>
      <c r="E22" s="7">
        <f t="shared" si="2"/>
        <v>214145.34999999998</v>
      </c>
      <c r="F22" s="7">
        <f t="shared" si="2"/>
        <v>745474.64</v>
      </c>
      <c r="G22" s="7">
        <f t="shared" si="2"/>
        <v>909257.9199999999</v>
      </c>
      <c r="H22" s="7">
        <f t="shared" si="2"/>
        <v>266987.04000000004</v>
      </c>
      <c r="I22" s="7">
        <f t="shared" si="2"/>
        <v>784118.3499999999</v>
      </c>
      <c r="J22" s="7">
        <f t="shared" si="2"/>
        <v>697094.12</v>
      </c>
      <c r="K22" s="7">
        <f t="shared" si="2"/>
        <v>941223.95</v>
      </c>
      <c r="L22" s="7">
        <f t="shared" si="2"/>
        <v>881726.8</v>
      </c>
      <c r="M22" s="7">
        <f t="shared" si="2"/>
        <v>449311.95999999996</v>
      </c>
      <c r="N22" s="7">
        <f t="shared" si="2"/>
        <v>241870.11999999997</v>
      </c>
      <c r="O22" s="7">
        <f t="shared" si="2"/>
        <v>8696338.65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 horizontalCentered="1"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2019-11-11T17:57:53Z</cp:lastPrinted>
  <dcterms:created xsi:type="dcterms:W3CDTF">2012-11-28T17:54:39Z</dcterms:created>
  <dcterms:modified xsi:type="dcterms:W3CDTF">2021-05-18T19:06:46Z</dcterms:modified>
  <cp:category/>
  <cp:version/>
  <cp:contentType/>
  <cp:contentStatus/>
</cp:coreProperties>
</file>